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iwroblewski\Documents\Travel Forms\"/>
    </mc:Choice>
  </mc:AlternateContent>
  <xr:revisionPtr revIDLastSave="0" documentId="13_ncr:1_{C2117500-B2CC-465F-B6DD-368877B80875}" xr6:coauthVersionLast="47" xr6:coauthVersionMax="47" xr10:uidLastSave="{00000000-0000-0000-0000-000000000000}"/>
  <bookViews>
    <workbookView xWindow="-120" yWindow="-120" windowWidth="29040" windowHeight="15720" activeTab="1" xr2:uid="{00000000-000D-0000-FFFF-FFFF00000000}"/>
  </bookViews>
  <sheets>
    <sheet name="Student Travel Form" sheetId="1" r:id="rId1"/>
    <sheet name="Travel Roster - Meal Per Diem"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7" l="1"/>
  <c r="H23" i="1"/>
  <c r="H31" i="1"/>
  <c r="H34" i="1"/>
  <c r="H48" i="1" s="1"/>
  <c r="D38" i="1"/>
  <c r="F16" i="1"/>
  <c r="H16" i="1" s="1"/>
  <c r="H45" i="1" s="1"/>
  <c r="D40" i="1" l="1"/>
  <c r="D39" i="1"/>
  <c r="D37" i="1"/>
  <c r="F41" i="1" l="1"/>
  <c r="H47" i="1"/>
  <c r="F20" i="1" l="1"/>
  <c r="H49" i="1" l="1"/>
  <c r="H44" i="1"/>
  <c r="H46" i="1"/>
  <c r="F50" i="1" l="1"/>
</calcChain>
</file>

<file path=xl/sharedStrings.xml><?xml version="1.0" encoding="utf-8"?>
<sst xmlns="http://schemas.openxmlformats.org/spreadsheetml/2006/main" count="112" uniqueCount="95">
  <si>
    <t>Event Name</t>
  </si>
  <si>
    <t>Departure Date</t>
  </si>
  <si>
    <t>Departure Time</t>
  </si>
  <si>
    <t>Arrival Date</t>
  </si>
  <si>
    <t>Arrival Time</t>
  </si>
  <si>
    <t>Mailing Address</t>
  </si>
  <si>
    <t>Contact Name</t>
  </si>
  <si>
    <t>Arrival Location Name</t>
  </si>
  <si>
    <t>Date</t>
  </si>
  <si>
    <t>City, State, Zip</t>
  </si>
  <si>
    <t>Contact Phone #</t>
  </si>
  <si>
    <t>Contact Email</t>
  </si>
  <si>
    <t>Location Address, City, State</t>
  </si>
  <si>
    <t>Departing Location Name</t>
  </si>
  <si>
    <t>Highline College</t>
  </si>
  <si>
    <t>Fund</t>
  </si>
  <si>
    <t>Class</t>
  </si>
  <si>
    <t>Program</t>
  </si>
  <si>
    <t>Department</t>
  </si>
  <si>
    <t>Name of Department</t>
  </si>
  <si>
    <t xml:space="preserve">Required Authorizing Signatures </t>
  </si>
  <si>
    <t xml:space="preserve">Required </t>
  </si>
  <si>
    <t xml:space="preserve">For S&amp;A funds: Total Cash Advance (CA) amount must correspond with ctcLink Cash Advance Request. To ensure total encumbered amounts in ctcLink equal total amount authorized for this student travel request, please use same Reference Number, so the Cash Advance (CA), Expense Report (ER) and/or Requistion.
This S&amp;A Travel &amp; Cash Advance Authorization replaces the Prior Approval for Student Travel, and previous Travel Rosters effective 4.1.2021.  Please upload this form, plus all other related documentation, to ensure departments and the appropriate adminstators authorizing student travel expenses have complete information. Other related supporting documentation refers to those items that suport the travel request (i.e. Conference or Athletic event registration, Informed Consent forms, Airfare form, Contingency Request form, Temporary Budget form and any other applicable forms.)
All in state travel/travel advances must be pre-approved by the Associate Dean of Student Life.
All out of state travel must be pre-approved by ASHC &amp; the Vice President of Student Services.
</t>
  </si>
  <si>
    <t>Expense Manager</t>
  </si>
  <si>
    <t xml:space="preserve">Assoc. Dean Student Life </t>
  </si>
  <si>
    <t>Travel Advisor Name(s)</t>
  </si>
  <si>
    <t>A Minimum GPA of 2.0 is required for overnight travel. Students who fall below this GPA must meet with Travel Advisor to discuss a success plan. GPA is not required for day-trips, for more information please contact the Center for Leadership &amp; Service cls@highline.edu.</t>
  </si>
  <si>
    <t>Student Travel Request Form</t>
  </si>
  <si>
    <t>Please select all support services that you are requesting for this travel:</t>
  </si>
  <si>
    <t>Name of Hotel/Lodge</t>
  </si>
  <si>
    <t>Description of Expense</t>
  </si>
  <si>
    <r>
      <t xml:space="preserve">Vice President </t>
    </r>
    <r>
      <rPr>
        <sz val="11"/>
        <color theme="1"/>
        <rFont val="Segoe UI"/>
        <family val="2"/>
      </rPr>
      <t>(for Out-of-State Travel)</t>
    </r>
  </si>
  <si>
    <t>Estimated Total Hotel-Lodging Cost</t>
  </si>
  <si>
    <t>Estimated Total Miscellaneous Cost</t>
  </si>
  <si>
    <t>Estimated subtotal for airfare</t>
  </si>
  <si>
    <t>Subtotal for Meals</t>
  </si>
  <si>
    <t>Subtotal for Hotel and Lodging</t>
  </si>
  <si>
    <t>Notes/Requests:</t>
  </si>
  <si>
    <t>Subtotal for Misc. Expenses</t>
  </si>
  <si>
    <r>
      <t xml:space="preserve">Expense Type </t>
    </r>
    <r>
      <rPr>
        <sz val="9"/>
        <color theme="1"/>
        <rFont val="Segoe UI"/>
        <family val="2"/>
      </rPr>
      <t>(please specify)</t>
    </r>
  </si>
  <si>
    <t>#of Travelers (Advisors &amp; Students)</t>
  </si>
  <si>
    <t>Estimated Total Meal Per Diem Cost</t>
  </si>
  <si>
    <t>Lodging and Hotel Expenses</t>
  </si>
  <si>
    <t>No.</t>
  </si>
  <si>
    <t>Name</t>
  </si>
  <si>
    <t>Signature</t>
  </si>
  <si>
    <t>Please note that requests for airfare should be made 30 days in advance (minimum), 8 weeks is highly suggested when preparing for travel, all travel details must be included on the travel roster (second tab). Ifseeking vans for transportation please connect with Purchasing Office for quotes and availability.</t>
  </si>
  <si>
    <t>Cost Per Item</t>
  </si>
  <si>
    <t># Items</t>
  </si>
  <si>
    <t>Total Cost</t>
  </si>
  <si>
    <t>If a participant dropped out of the travel last minute, after the travel please return this cash to the Cashier's Office (Bldg. 6) and attach the receipt to the expense report.</t>
  </si>
  <si>
    <t>Participants of travel do not have to return leftover cash.</t>
  </si>
  <si>
    <t>Use the "Cash Advance - Meal Per Diem" sheet to automatically populate this section</t>
  </si>
  <si>
    <t>After travel, this roster will be a required upload to the travel expense report.</t>
  </si>
  <si>
    <t>When finished, please print this sheet and on the morning of travel, have participants sign that they have received their per diem money.</t>
  </si>
  <si>
    <t>Staff or Student?</t>
  </si>
  <si>
    <t>Cash Advance Travel Roster - Meal Per Diem</t>
  </si>
  <si>
    <t>CTC ID #</t>
  </si>
  <si>
    <r>
      <t xml:space="preserve">Gender                                 </t>
    </r>
    <r>
      <rPr>
        <sz val="12"/>
        <color theme="1"/>
        <rFont val="Segoe UI"/>
        <family val="2"/>
      </rPr>
      <t>(only required for airfare requests)</t>
    </r>
  </si>
  <si>
    <r>
      <t xml:space="preserve">Date of Birth                             </t>
    </r>
    <r>
      <rPr>
        <sz val="12"/>
        <color theme="1"/>
        <rFont val="Segoe UI"/>
        <family val="2"/>
      </rPr>
      <t>(only required for airfare requests)</t>
    </r>
  </si>
  <si>
    <t>Date:</t>
  </si>
  <si>
    <t>Event/Location:</t>
  </si>
  <si>
    <t>Estimated Total Travel Expenses</t>
  </si>
  <si>
    <t>Estimated Total for All Expenses &amp; Chartfield String</t>
  </si>
  <si>
    <t>2400 S. 240th St. Des Moines, WA</t>
  </si>
  <si>
    <t>Estimated airfare cost per person</t>
  </si>
  <si>
    <t>Airfare Expenses</t>
  </si>
  <si>
    <t>Vehicle Rental Expenses</t>
  </si>
  <si>
    <t>Please note that requests for vehicle rentals should be made 30 days in advance (minimum), 8 weeks is highly suggested when preparing for travel, all travel details must be included on the travel roster (second tab). If seeking vans for transportation please connect with Purchasing Office for quotes and availability.</t>
  </si>
  <si>
    <t># of Vehicles</t>
  </si>
  <si>
    <t>Type of Vehicle</t>
  </si>
  <si>
    <t>Daily Rate</t>
  </si>
  <si>
    <t>Estimated subtotal for vehicle rental</t>
  </si>
  <si>
    <t>Estimated Total Airfare Cost</t>
  </si>
  <si>
    <t>Estimated Total Vehicle Rental Cost</t>
  </si>
  <si>
    <t xml:space="preserve">Directions: Enter student information and how many breakfasts (# B), lunches (# L), dinners (# D), and snacks (#S) they will need. </t>
  </si>
  <si>
    <t>Snacks = food outside of per diem hours.</t>
  </si>
  <si>
    <t>Meal Expenses - (Per Diem cannot exceed $68.00 per day)</t>
  </si>
  <si>
    <t># Nights</t>
  </si>
  <si>
    <t>Total # Rooms</t>
  </si>
  <si>
    <t># Single King Beds</t>
  </si>
  <si>
    <t># Double Queen Beds</t>
  </si>
  <si>
    <t>Rate/Single King</t>
  </si>
  <si>
    <t>Rate/Double Queen</t>
  </si>
  <si>
    <r>
      <t xml:space="preserve">Miscellaneous Expenses </t>
    </r>
    <r>
      <rPr>
        <sz val="14"/>
        <color theme="0"/>
        <rFont val="Segoe UI"/>
        <family val="2"/>
      </rPr>
      <t>(Gas, Parking, etc.)</t>
    </r>
  </si>
  <si>
    <t>Estimated Total Registration/Ticket Cost</t>
  </si>
  <si>
    <t>Total # Travelers</t>
  </si>
  <si>
    <t>Registrations/Admission Fees</t>
  </si>
  <si>
    <t>Cost/Registration or Admission Fee</t>
  </si>
  <si>
    <t># Registrations or Admission Fees</t>
  </si>
  <si>
    <t>Subtotal for Registrations or Admission Fees</t>
  </si>
  <si>
    <t>Total # Breakfast</t>
  </si>
  <si>
    <t>Total # Lunch</t>
  </si>
  <si>
    <t>Total # Dinner</t>
  </si>
  <si>
    <r>
      <t xml:space="preserve">Effective Oct 1, 2025 the following guidelines have been established for meals while in travel status: 
</t>
    </r>
    <r>
      <rPr>
        <b/>
        <sz val="11"/>
        <color theme="1"/>
        <rFont val="Segoe UI"/>
        <family val="2"/>
      </rPr>
      <t xml:space="preserve">Breakfast $17.00 (7:00 am - 9:00 am); 
Lunch $20.00 (11:00 am -1:00 pm);
Dinner $31.00 (5:00 pm - 7:00 pm);
</t>
    </r>
    <r>
      <rPr>
        <i/>
        <sz val="11"/>
        <color theme="1"/>
        <rFont val="Segoe UI"/>
        <family val="2"/>
      </rPr>
      <t>Per the S&amp;A Financial code, meal per diem will be provided at the minimum WA State Employee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</si>
</sst>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164" formatCode="_-&quot;$&quot;* #,##0.00_-;\-&quot;$&quot;* #,##0.00_-;_-&quot;$&quot;* &quot;-&quot;??_-;_-@_-"/>
    <numFmt numFmtId="165" formatCode="[$-409]h:mm\ AM/PM;@"/>
    <numFmt numFmtId="166" formatCode="0.00;[Red]0.00"/>
  </numFmts>
  <fonts count="26"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sz val="10"/>
      <color theme="1"/>
      <name val="Calibri Light"/>
      <family val="2"/>
      <scheme val="major"/>
    </font>
    <font>
      <b/>
      <sz val="10"/>
      <color theme="1"/>
      <name val="Segoe UI"/>
      <family val="2"/>
    </font>
    <font>
      <b/>
      <sz val="12"/>
      <color theme="1"/>
      <name val="Segoe UI"/>
      <family val="2"/>
    </font>
    <font>
      <sz val="9"/>
      <color theme="1"/>
      <name val="Segoe UI"/>
      <family val="2"/>
    </font>
    <font>
      <sz val="11"/>
      <color theme="1"/>
      <name val="Segoe UI"/>
      <family val="2"/>
    </font>
    <font>
      <b/>
      <sz val="11"/>
      <color theme="1"/>
      <name val="Segoe UI"/>
      <family val="2"/>
    </font>
    <font>
      <b/>
      <sz val="12"/>
      <color theme="0"/>
      <name val="Segoe UI"/>
      <family val="2"/>
    </font>
    <font>
      <sz val="8"/>
      <color rgb="FF000000"/>
      <name val="Segoe UI"/>
      <family val="2"/>
    </font>
    <font>
      <i/>
      <sz val="10"/>
      <color theme="1"/>
      <name val="Segoe UI"/>
      <family val="2"/>
    </font>
    <font>
      <i/>
      <sz val="11"/>
      <color theme="1"/>
      <name val="Segoe UI"/>
      <family val="2"/>
    </font>
    <font>
      <b/>
      <sz val="16"/>
      <color theme="0"/>
      <name val="Segoe UI"/>
      <family val="2"/>
    </font>
    <font>
      <b/>
      <sz val="14"/>
      <color theme="0"/>
      <name val="Segoe UI"/>
      <family val="2"/>
    </font>
    <font>
      <sz val="14"/>
      <color theme="1"/>
      <name val="Segoe UI"/>
      <family val="2"/>
    </font>
    <font>
      <sz val="12"/>
      <color theme="1"/>
      <name val="Segoe UI"/>
      <family val="2"/>
    </font>
    <font>
      <sz val="14"/>
      <color theme="0"/>
      <name val="Segoe UI"/>
      <family val="2"/>
    </font>
    <font>
      <i/>
      <sz val="10"/>
      <color theme="1"/>
      <name val="Calibri"/>
      <family val="2"/>
      <scheme val="minor"/>
    </font>
    <font>
      <b/>
      <sz val="11"/>
      <color theme="1"/>
      <name val="Calibri"/>
      <family val="2"/>
      <scheme val="minor"/>
    </font>
    <font>
      <b/>
      <sz val="12"/>
      <name val="Segoe UI"/>
      <family val="2"/>
    </font>
    <font>
      <b/>
      <sz val="14"/>
      <name val="Segoe UI"/>
      <family val="2"/>
    </font>
    <font>
      <b/>
      <sz val="10"/>
      <name val="Segoe UI"/>
      <family val="2"/>
    </font>
    <font>
      <sz val="1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1"/>
        <bgColor indexed="64"/>
      </patternFill>
    </fill>
    <fill>
      <patternFill patternType="solid">
        <fgColor rgb="FF92D05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3" tint="-0.49998474074526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thin">
        <color indexed="64"/>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right style="thin">
        <color auto="1"/>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247">
    <xf numFmtId="0" fontId="0" fillId="0" borderId="0" xfId="0"/>
    <xf numFmtId="0" fontId="3" fillId="0" borderId="0" xfId="0" applyFont="1"/>
    <xf numFmtId="0" fontId="0" fillId="0" borderId="0" xfId="0" applyAlignment="1">
      <alignment horizontal="center"/>
    </xf>
    <xf numFmtId="0" fontId="5" fillId="3" borderId="16" xfId="0" applyFont="1" applyFill="1" applyBorder="1" applyAlignment="1">
      <alignment horizontal="center" vertical="center" wrapText="1"/>
    </xf>
    <xf numFmtId="0" fontId="10" fillId="3" borderId="16" xfId="0" applyFont="1" applyFill="1" applyBorder="1" applyAlignment="1">
      <alignment horizontal="left" vertical="center"/>
    </xf>
    <xf numFmtId="0" fontId="2" fillId="0" borderId="0" xfId="0" applyFont="1"/>
    <xf numFmtId="0" fontId="10" fillId="3" borderId="16" xfId="0" applyFont="1" applyFill="1" applyBorder="1" applyAlignment="1">
      <alignment horizontal="center" vertical="center"/>
    </xf>
    <xf numFmtId="0" fontId="10" fillId="3" borderId="16" xfId="0" applyFont="1" applyFill="1" applyBorder="1" applyAlignment="1">
      <alignment horizontal="left" vertical="center" wrapText="1"/>
    </xf>
    <xf numFmtId="0" fontId="9" fillId="0" borderId="29" xfId="0" applyFont="1" applyBorder="1"/>
    <xf numFmtId="0" fontId="9" fillId="0" borderId="30" xfId="0" applyFont="1" applyBorder="1"/>
    <xf numFmtId="0" fontId="9" fillId="0" borderId="31" xfId="0" applyFont="1" applyBorder="1"/>
    <xf numFmtId="0" fontId="7" fillId="4" borderId="1" xfId="0" applyFont="1" applyFill="1" applyBorder="1" applyAlignment="1">
      <alignment horizontal="center" vertical="center"/>
    </xf>
    <xf numFmtId="0" fontId="7" fillId="3" borderId="20" xfId="0" applyFont="1" applyFill="1" applyBorder="1"/>
    <xf numFmtId="0" fontId="7" fillId="3" borderId="21" xfId="0" applyFont="1" applyFill="1" applyBorder="1"/>
    <xf numFmtId="0" fontId="7" fillId="3" borderId="22" xfId="0" applyFont="1" applyFill="1" applyBorder="1"/>
    <xf numFmtId="0" fontId="7" fillId="3" borderId="16" xfId="0" applyFont="1" applyFill="1" applyBorder="1"/>
    <xf numFmtId="0" fontId="7" fillId="0" borderId="16" xfId="0" applyFont="1" applyBorder="1"/>
    <xf numFmtId="0" fontId="0" fillId="0" borderId="0" xfId="0" applyAlignment="1">
      <alignment vertical="center"/>
    </xf>
    <xf numFmtId="0" fontId="20" fillId="0" borderId="21" xfId="0" applyFont="1" applyBorder="1" applyAlignment="1">
      <alignment horizontal="left" vertical="center"/>
    </xf>
    <xf numFmtId="0" fontId="20" fillId="0" borderId="0" xfId="0" applyFont="1" applyAlignment="1">
      <alignment horizontal="left" vertical="center"/>
    </xf>
    <xf numFmtId="0" fontId="20" fillId="0" borderId="20" xfId="0" applyFont="1" applyBorder="1" applyAlignment="1">
      <alignment horizontal="left" vertical="center"/>
    </xf>
    <xf numFmtId="0" fontId="20" fillId="0" borderId="22" xfId="0" applyFont="1" applyBorder="1" applyAlignment="1">
      <alignment horizontal="left" vertical="center"/>
    </xf>
    <xf numFmtId="0" fontId="7" fillId="8" borderId="1" xfId="0" applyFont="1" applyFill="1" applyBorder="1" applyAlignment="1">
      <alignment horizontal="center" vertical="center" wrapText="1"/>
    </xf>
    <xf numFmtId="0" fontId="10" fillId="9" borderId="0" xfId="0" applyFont="1" applyFill="1"/>
    <xf numFmtId="0" fontId="10" fillId="9" borderId="16" xfId="0" applyFont="1" applyFill="1" applyBorder="1" applyAlignment="1">
      <alignment horizontal="left" vertical="center"/>
    </xf>
    <xf numFmtId="0" fontId="10" fillId="0" borderId="16" xfId="0" applyFont="1" applyBorder="1" applyAlignment="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9" borderId="27" xfId="0" applyFont="1" applyFill="1" applyBorder="1" applyAlignment="1">
      <alignment horizontal="left" vertical="center"/>
    </xf>
    <xf numFmtId="0" fontId="7" fillId="4" borderId="1" xfId="0" applyFont="1" applyFill="1" applyBorder="1" applyAlignment="1">
      <alignment horizontal="center" vertical="center" wrapText="1"/>
    </xf>
    <xf numFmtId="0" fontId="22" fillId="2" borderId="16" xfId="0" applyFont="1" applyFill="1" applyBorder="1" applyAlignment="1">
      <alignment horizontal="center" vertical="center"/>
    </xf>
    <xf numFmtId="0" fontId="10" fillId="0" borderId="16" xfId="0" applyFont="1" applyBorder="1" applyAlignment="1">
      <alignment horizontal="right" vertical="center" wrapText="1"/>
    </xf>
    <xf numFmtId="0" fontId="10" fillId="0" borderId="16" xfId="0" applyFont="1" applyBorder="1" applyAlignment="1">
      <alignment horizontal="right" vertical="center"/>
    </xf>
    <xf numFmtId="164" fontId="10" fillId="0" borderId="16" xfId="1" applyFont="1" applyFill="1" applyBorder="1" applyAlignment="1" applyProtection="1">
      <alignment horizontal="left"/>
      <protection locked="0"/>
    </xf>
    <xf numFmtId="164" fontId="10" fillId="0" borderId="16" xfId="0" applyNumberFormat="1" applyFont="1" applyBorder="1" applyAlignment="1" applyProtection="1">
      <alignment horizontal="left"/>
      <protection locked="0"/>
    </xf>
    <xf numFmtId="0" fontId="7" fillId="3" borderId="16" xfId="0" applyFont="1" applyFill="1" applyBorder="1" applyAlignment="1">
      <alignment horizontal="center"/>
    </xf>
    <xf numFmtId="0" fontId="7" fillId="0" borderId="16" xfId="0" applyFont="1" applyBorder="1" applyAlignment="1">
      <alignment horizontal="center"/>
    </xf>
    <xf numFmtId="164" fontId="6" fillId="0" borderId="18" xfId="0" applyNumberFormat="1" applyFont="1" applyBorder="1"/>
    <xf numFmtId="0" fontId="10" fillId="3" borderId="16" xfId="0" applyFont="1" applyFill="1" applyBorder="1"/>
    <xf numFmtId="0" fontId="10" fillId="3" borderId="16" xfId="0" applyFont="1" applyFill="1" applyBorder="1" applyAlignment="1">
      <alignment wrapText="1"/>
    </xf>
    <xf numFmtId="14" fontId="10" fillId="3" borderId="16" xfId="0" applyNumberFormat="1" applyFont="1" applyFill="1" applyBorder="1"/>
    <xf numFmtId="14" fontId="10" fillId="0" borderId="16" xfId="0" applyNumberFormat="1" applyFont="1" applyBorder="1" applyProtection="1">
      <protection locked="0"/>
    </xf>
    <xf numFmtId="0" fontId="10" fillId="3" borderId="16" xfId="0" applyFont="1" applyFill="1" applyBorder="1" applyAlignment="1">
      <alignment horizontal="left"/>
    </xf>
    <xf numFmtId="0" fontId="10" fillId="2" borderId="16" xfId="0" applyFont="1" applyFill="1" applyBorder="1" applyAlignment="1">
      <alignment horizontal="center" vertical="center"/>
    </xf>
    <xf numFmtId="0" fontId="10" fillId="5" borderId="16" xfId="0" applyFont="1" applyFill="1" applyBorder="1"/>
    <xf numFmtId="0" fontId="9" fillId="0" borderId="16" xfId="0" applyFont="1" applyBorder="1" applyAlignment="1">
      <alignment horizontal="center" vertical="center"/>
    </xf>
    <xf numFmtId="0" fontId="9" fillId="0" borderId="16" xfId="0" applyFont="1" applyBorder="1" applyAlignment="1" applyProtection="1">
      <alignment horizontal="center" vertical="center"/>
      <protection locked="0"/>
    </xf>
    <xf numFmtId="164" fontId="21" fillId="0" borderId="18" xfId="0" applyNumberFormat="1" applyFont="1" applyBorder="1" applyAlignment="1">
      <alignment vertical="center"/>
    </xf>
    <xf numFmtId="0" fontId="0" fillId="0" borderId="16" xfId="0" applyBorder="1" applyAlignment="1">
      <alignment vertical="center"/>
    </xf>
    <xf numFmtId="0" fontId="10" fillId="0" borderId="16" xfId="0" applyFont="1" applyBorder="1" applyAlignment="1" applyProtection="1">
      <alignment horizontal="center" vertical="center"/>
      <protection locked="0"/>
    </xf>
    <xf numFmtId="164" fontId="10" fillId="0" borderId="16" xfId="0" applyNumberFormat="1" applyFont="1" applyBorder="1" applyAlignment="1" applyProtection="1">
      <alignment horizontal="center" vertical="center"/>
      <protection locked="0"/>
    </xf>
    <xf numFmtId="14" fontId="10" fillId="2" borderId="16" xfId="0" applyNumberFormat="1" applyFont="1" applyFill="1" applyBorder="1" applyAlignment="1" applyProtection="1">
      <alignment horizontal="center" vertical="center"/>
      <protection locked="0"/>
    </xf>
    <xf numFmtId="166" fontId="10" fillId="0" borderId="16" xfId="0" applyNumberFormat="1" applyFont="1" applyBorder="1" applyAlignment="1" applyProtection="1">
      <alignment horizontal="center" vertical="center"/>
      <protection locked="0"/>
    </xf>
    <xf numFmtId="0" fontId="5" fillId="3" borderId="17" xfId="0" applyFont="1" applyFill="1" applyBorder="1" applyAlignment="1">
      <alignment vertical="center" wrapText="1"/>
    </xf>
    <xf numFmtId="165" fontId="10" fillId="2" borderId="16" xfId="0" applyNumberFormat="1" applyFont="1" applyFill="1" applyBorder="1" applyAlignment="1" applyProtection="1">
      <alignment horizontal="center" vertical="center" wrapText="1"/>
      <protection locked="0"/>
    </xf>
    <xf numFmtId="0" fontId="5" fillId="3" borderId="16" xfId="0" applyFont="1" applyFill="1" applyBorder="1" applyAlignment="1">
      <alignment vertical="center" wrapText="1"/>
    </xf>
    <xf numFmtId="0" fontId="0" fillId="0" borderId="16" xfId="0" applyBorder="1"/>
    <xf numFmtId="164" fontId="21" fillId="0" borderId="16" xfId="0" applyNumberFormat="1" applyFont="1" applyBorder="1" applyAlignment="1">
      <alignment vertical="center"/>
    </xf>
    <xf numFmtId="0" fontId="10" fillId="6" borderId="16" xfId="0" applyFont="1" applyFill="1" applyBorder="1" applyAlignment="1">
      <alignment vertical="center"/>
    </xf>
    <xf numFmtId="0" fontId="10" fillId="6" borderId="0" xfId="0" applyFont="1" applyFill="1" applyAlignment="1">
      <alignment horizontal="left" vertical="center"/>
    </xf>
    <xf numFmtId="7" fontId="6" fillId="6" borderId="0" xfId="0" applyNumberFormat="1" applyFont="1" applyFill="1"/>
    <xf numFmtId="164" fontId="6" fillId="0" borderId="16" xfId="0" applyNumberFormat="1" applyFont="1" applyBorder="1"/>
    <xf numFmtId="0" fontId="23" fillId="0" borderId="18" xfId="0" applyFont="1" applyBorder="1" applyAlignment="1">
      <alignment horizontal="center" vertical="center"/>
    </xf>
    <xf numFmtId="0" fontId="23" fillId="0" borderId="21" xfId="0" applyFont="1" applyBorder="1" applyAlignment="1">
      <alignment vertical="center"/>
    </xf>
    <xf numFmtId="0" fontId="24" fillId="0" borderId="19" xfId="0" applyFont="1" applyBorder="1" applyAlignment="1">
      <alignment vertical="center"/>
    </xf>
    <xf numFmtId="0" fontId="23" fillId="0" borderId="16" xfId="0" applyFont="1" applyBorder="1" applyAlignment="1">
      <alignment vertical="center"/>
    </xf>
    <xf numFmtId="0" fontId="23" fillId="6" borderId="18" xfId="0" applyFont="1" applyFill="1" applyBorder="1" applyAlignment="1">
      <alignment horizontal="center" vertical="center"/>
    </xf>
    <xf numFmtId="0" fontId="23" fillId="0" borderId="0" xfId="0" applyFont="1" applyAlignment="1">
      <alignment vertical="center"/>
    </xf>
    <xf numFmtId="0" fontId="24" fillId="0" borderId="0" xfId="0" applyFont="1" applyAlignment="1">
      <alignment vertical="center"/>
    </xf>
    <xf numFmtId="0" fontId="25" fillId="0" borderId="0" xfId="0" applyFont="1"/>
    <xf numFmtId="0" fontId="17" fillId="6" borderId="13" xfId="0" applyFont="1" applyFill="1" applyBorder="1" applyAlignment="1">
      <alignment vertical="center"/>
    </xf>
    <xf numFmtId="0" fontId="1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9" fillId="0" borderId="0" xfId="0" applyFont="1"/>
    <xf numFmtId="164" fontId="9" fillId="0" borderId="0" xfId="1" applyFont="1" applyFill="1" applyBorder="1" applyAlignment="1">
      <alignment horizontal="center"/>
    </xf>
    <xf numFmtId="164" fontId="10" fillId="0" borderId="0" xfId="1" applyFont="1" applyFill="1" applyBorder="1" applyAlignment="1">
      <alignment horizontal="center"/>
    </xf>
    <xf numFmtId="164" fontId="10" fillId="0" borderId="0" xfId="1" applyFont="1" applyFill="1" applyBorder="1" applyAlignment="1"/>
    <xf numFmtId="0" fontId="20" fillId="0" borderId="15" xfId="0" applyFont="1" applyBorder="1" applyAlignment="1">
      <alignment vertical="center"/>
    </xf>
    <xf numFmtId="0" fontId="20" fillId="0" borderId="11" xfId="0" applyFont="1" applyBorder="1" applyAlignment="1">
      <alignment vertical="center"/>
    </xf>
    <xf numFmtId="0" fontId="20" fillId="0" borderId="23" xfId="0" applyFont="1" applyBorder="1" applyAlignment="1">
      <alignment vertical="center"/>
    </xf>
    <xf numFmtId="0" fontId="20" fillId="0" borderId="0" xfId="0" applyFont="1" applyAlignment="1">
      <alignment vertical="center"/>
    </xf>
    <xf numFmtId="0" fontId="23" fillId="0" borderId="20" xfId="0" applyFont="1" applyBorder="1" applyAlignment="1">
      <alignment vertical="center"/>
    </xf>
    <xf numFmtId="0" fontId="23" fillId="0" borderId="22" xfId="0" applyFont="1" applyBorder="1" applyAlignment="1">
      <alignment vertical="center"/>
    </xf>
    <xf numFmtId="0" fontId="24" fillId="0" borderId="17" xfId="0" applyFont="1" applyBorder="1" applyAlignment="1">
      <alignment vertical="center"/>
    </xf>
    <xf numFmtId="0" fontId="24" fillId="0" borderId="18" xfId="0" applyFont="1" applyBorder="1" applyAlignment="1">
      <alignment vertical="center"/>
    </xf>
    <xf numFmtId="0" fontId="17" fillId="6" borderId="47" xfId="0" applyFont="1" applyFill="1" applyBorder="1" applyAlignment="1">
      <alignment vertical="center"/>
    </xf>
    <xf numFmtId="0" fontId="17" fillId="6" borderId="41" xfId="0" applyFont="1" applyFill="1" applyBorder="1" applyAlignment="1">
      <alignment vertical="center"/>
    </xf>
    <xf numFmtId="0" fontId="7" fillId="4" borderId="48" xfId="0" applyFont="1" applyFill="1" applyBorder="1" applyAlignment="1">
      <alignment horizontal="center" vertical="center"/>
    </xf>
    <xf numFmtId="0" fontId="7" fillId="4" borderId="49" xfId="0" applyFont="1" applyFill="1" applyBorder="1" applyAlignment="1">
      <alignment horizontal="center" vertical="center"/>
    </xf>
    <xf numFmtId="0" fontId="18" fillId="0" borderId="50" xfId="0" applyFont="1" applyBorder="1" applyAlignment="1">
      <alignment horizontal="center"/>
    </xf>
    <xf numFmtId="0" fontId="9" fillId="0" borderId="51" xfId="0" applyFont="1" applyBorder="1"/>
    <xf numFmtId="0" fontId="18" fillId="0" borderId="52" xfId="0" applyFont="1" applyBorder="1" applyAlignment="1">
      <alignment horizontal="center"/>
    </xf>
    <xf numFmtId="0" fontId="9" fillId="0" borderId="53" xfId="0" applyFont="1" applyBorder="1"/>
    <xf numFmtId="0" fontId="18" fillId="0" borderId="54" xfId="0" applyFont="1" applyBorder="1" applyAlignment="1">
      <alignment horizontal="center"/>
    </xf>
    <xf numFmtId="0" fontId="9" fillId="0" borderId="55" xfId="0" applyFont="1" applyBorder="1"/>
    <xf numFmtId="0" fontId="9" fillId="0" borderId="16" xfId="0" applyFont="1" applyBorder="1"/>
    <xf numFmtId="0" fontId="10" fillId="0" borderId="16" xfId="0" applyFont="1" applyBorder="1"/>
    <xf numFmtId="164" fontId="10" fillId="0" borderId="17" xfId="0" applyNumberFormat="1" applyFont="1" applyBorder="1" applyAlignment="1" applyProtection="1">
      <alignment horizontal="center" wrapText="1"/>
      <protection locked="0"/>
    </xf>
    <xf numFmtId="164" fontId="10" fillId="0" borderId="18" xfId="0" applyNumberFormat="1" applyFont="1" applyBorder="1" applyAlignment="1" applyProtection="1">
      <alignment horizontal="center" wrapText="1"/>
      <protection locked="0"/>
    </xf>
    <xf numFmtId="0" fontId="10" fillId="0" borderId="0" xfId="0" applyFont="1" applyAlignment="1">
      <alignment horizontal="left" vertical="center"/>
    </xf>
    <xf numFmtId="0" fontId="6" fillId="6" borderId="17" xfId="0" applyFont="1" applyFill="1" applyBorder="1" applyAlignment="1">
      <alignment horizontal="center"/>
    </xf>
    <xf numFmtId="0" fontId="6" fillId="6" borderId="19" xfId="0" applyFont="1" applyFill="1" applyBorder="1" applyAlignment="1">
      <alignment horizontal="center"/>
    </xf>
    <xf numFmtId="0" fontId="6" fillId="6" borderId="18" xfId="0" applyFont="1" applyFill="1" applyBorder="1" applyAlignment="1">
      <alignment horizontal="center"/>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7" fillId="7" borderId="37" xfId="0" applyFont="1" applyFill="1" applyBorder="1" applyAlignment="1">
      <alignment horizontal="right" vertical="center" wrapText="1"/>
    </xf>
    <xf numFmtId="0" fontId="7" fillId="7" borderId="38" xfId="0" applyFont="1" applyFill="1" applyBorder="1" applyAlignment="1">
      <alignment horizontal="right" vertical="center" wrapText="1"/>
    </xf>
    <xf numFmtId="0" fontId="7" fillId="7" borderId="39" xfId="0" applyFont="1" applyFill="1" applyBorder="1" applyAlignment="1">
      <alignment horizontal="right" vertical="center" wrapText="1"/>
    </xf>
    <xf numFmtId="164" fontId="10" fillId="0" borderId="35" xfId="1" applyFont="1" applyFill="1" applyBorder="1" applyAlignment="1" applyProtection="1">
      <alignment horizontal="center"/>
      <protection locked="0"/>
    </xf>
    <xf numFmtId="164" fontId="10" fillId="0" borderId="40" xfId="1" applyFont="1" applyFill="1" applyBorder="1" applyAlignment="1" applyProtection="1">
      <alignment horizontal="center"/>
      <protection locked="0"/>
    </xf>
    <xf numFmtId="164" fontId="10" fillId="0" borderId="36" xfId="1" applyFont="1" applyFill="1" applyBorder="1" applyAlignment="1" applyProtection="1">
      <alignment horizontal="center"/>
      <protection locked="0"/>
    </xf>
    <xf numFmtId="0" fontId="11" fillId="6" borderId="20" xfId="0" applyFont="1" applyFill="1" applyBorder="1" applyAlignment="1">
      <alignment horizontal="center" vertical="center"/>
    </xf>
    <xf numFmtId="0" fontId="11" fillId="6" borderId="21" xfId="0" applyFont="1" applyFill="1" applyBorder="1" applyAlignment="1">
      <alignment horizontal="center" vertical="center"/>
    </xf>
    <xf numFmtId="0" fontId="11" fillId="6" borderId="22" xfId="0" applyFont="1" applyFill="1" applyBorder="1" applyAlignment="1">
      <alignment horizontal="center" vertical="center"/>
    </xf>
    <xf numFmtId="0" fontId="6" fillId="0" borderId="17" xfId="0" applyFont="1" applyBorder="1" applyAlignment="1">
      <alignment horizontal="center"/>
    </xf>
    <xf numFmtId="0" fontId="6" fillId="0" borderId="18" xfId="0" applyFont="1" applyBorder="1" applyAlignment="1">
      <alignment horizontal="center"/>
    </xf>
    <xf numFmtId="0" fontId="10" fillId="5" borderId="11" xfId="0" applyFont="1" applyFill="1" applyBorder="1" applyAlignment="1">
      <alignment horizontal="center" vertical="center"/>
    </xf>
    <xf numFmtId="164" fontId="7" fillId="0" borderId="17" xfId="0" applyNumberFormat="1" applyFont="1" applyBorder="1" applyAlignment="1">
      <alignment horizontal="center"/>
    </xf>
    <xf numFmtId="164" fontId="7" fillId="0" borderId="19" xfId="0" applyNumberFormat="1" applyFont="1" applyBorder="1" applyAlignment="1">
      <alignment horizontal="center"/>
    </xf>
    <xf numFmtId="164" fontId="7" fillId="0" borderId="18" xfId="0" applyNumberFormat="1" applyFont="1" applyBorder="1" applyAlignment="1">
      <alignment horizont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xf>
    <xf numFmtId="0" fontId="7" fillId="0" borderId="19" xfId="0" applyFont="1" applyBorder="1" applyAlignment="1">
      <alignment horizontal="center"/>
    </xf>
    <xf numFmtId="0" fontId="7" fillId="0" borderId="18" xfId="0" applyFont="1" applyBorder="1" applyAlignment="1">
      <alignment horizontal="center"/>
    </xf>
    <xf numFmtId="0" fontId="10" fillId="6" borderId="17" xfId="0" applyFont="1" applyFill="1" applyBorder="1" applyAlignment="1">
      <alignment horizontal="center" vertical="center"/>
    </xf>
    <xf numFmtId="0" fontId="10" fillId="6" borderId="18" xfId="0" applyFont="1" applyFill="1" applyBorder="1" applyAlignment="1">
      <alignment horizontal="center" vertical="center"/>
    </xf>
    <xf numFmtId="0" fontId="6" fillId="0" borderId="19" xfId="0" applyFont="1" applyBorder="1" applyAlignment="1">
      <alignment horizontal="center"/>
    </xf>
    <xf numFmtId="0" fontId="10" fillId="10" borderId="17" xfId="0" applyFont="1" applyFill="1" applyBorder="1" applyAlignment="1">
      <alignment horizontal="center" vertical="center"/>
    </xf>
    <xf numFmtId="0" fontId="10" fillId="10" borderId="18" xfId="0" applyFont="1" applyFill="1" applyBorder="1" applyAlignment="1">
      <alignment horizontal="center" vertical="center"/>
    </xf>
    <xf numFmtId="164" fontId="10" fillId="0" borderId="17"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10" fillId="0" borderId="18" xfId="0" applyNumberFormat="1" applyFont="1" applyBorder="1" applyAlignment="1">
      <alignment horizontal="center" vertical="center"/>
    </xf>
    <xf numFmtId="0" fontId="16" fillId="6" borderId="12" xfId="0" applyFont="1" applyFill="1" applyBorder="1" applyAlignment="1">
      <alignment horizontal="center" vertical="center"/>
    </xf>
    <xf numFmtId="0" fontId="16" fillId="6" borderId="13" xfId="0" applyFont="1" applyFill="1" applyBorder="1" applyAlignment="1">
      <alignment horizontal="center" vertical="center"/>
    </xf>
    <xf numFmtId="0" fontId="16" fillId="6" borderId="21" xfId="0" applyFont="1" applyFill="1" applyBorder="1" applyAlignment="1">
      <alignment horizontal="center" vertical="center"/>
    </xf>
    <xf numFmtId="0" fontId="16" fillId="6" borderId="14" xfId="0" applyFont="1" applyFill="1" applyBorder="1" applyAlignment="1">
      <alignment horizontal="center" vertical="center"/>
    </xf>
    <xf numFmtId="0" fontId="6" fillId="0" borderId="0" xfId="0" applyFont="1" applyAlignment="1">
      <alignment horizontal="center"/>
    </xf>
    <xf numFmtId="0" fontId="10" fillId="10" borderId="17" xfId="0" applyFont="1" applyFill="1" applyBorder="1" applyAlignment="1">
      <alignment horizontal="left" vertical="center"/>
    </xf>
    <xf numFmtId="0" fontId="10" fillId="10" borderId="18" xfId="0" applyFont="1" applyFill="1" applyBorder="1" applyAlignment="1">
      <alignment horizontal="left" vertical="center"/>
    </xf>
    <xf numFmtId="164" fontId="6" fillId="0" borderId="41" xfId="0" applyNumberFormat="1" applyFont="1" applyBorder="1" applyAlignment="1">
      <alignment horizontal="right" vertical="center"/>
    </xf>
    <xf numFmtId="164" fontId="6" fillId="0" borderId="42" xfId="0" applyNumberFormat="1" applyFont="1" applyBorder="1" applyAlignment="1">
      <alignment horizontal="right" vertical="center"/>
    </xf>
    <xf numFmtId="0" fontId="10" fillId="5" borderId="17" xfId="0" applyFont="1" applyFill="1" applyBorder="1" applyAlignment="1">
      <alignment horizontal="left"/>
    </xf>
    <xf numFmtId="0" fontId="10" fillId="5" borderId="18" xfId="0" applyFont="1" applyFill="1" applyBorder="1" applyAlignment="1">
      <alignment horizontal="left"/>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0" fillId="5" borderId="35" xfId="0" applyFont="1" applyFill="1" applyBorder="1" applyAlignment="1">
      <alignment horizontal="left"/>
    </xf>
    <xf numFmtId="0" fontId="10" fillId="5" borderId="40" xfId="0" applyFont="1" applyFill="1" applyBorder="1" applyAlignment="1">
      <alignment horizontal="left"/>
    </xf>
    <xf numFmtId="0" fontId="10" fillId="5" borderId="36" xfId="0" applyFont="1" applyFill="1" applyBorder="1" applyAlignment="1">
      <alignment horizontal="left"/>
    </xf>
    <xf numFmtId="165" fontId="9" fillId="0" borderId="35" xfId="0" applyNumberFormat="1" applyFont="1" applyBorder="1" applyAlignment="1" applyProtection="1">
      <alignment horizontal="center" vertical="center"/>
      <protection locked="0"/>
    </xf>
    <xf numFmtId="165" fontId="9" fillId="0" borderId="40" xfId="0" applyNumberFormat="1" applyFont="1" applyBorder="1" applyAlignment="1" applyProtection="1">
      <alignment horizontal="center" vertical="center"/>
      <protection locked="0"/>
    </xf>
    <xf numFmtId="165" fontId="9" fillId="0" borderId="36" xfId="0" applyNumberFormat="1" applyFont="1" applyBorder="1" applyAlignment="1" applyProtection="1">
      <alignment horizontal="center" vertical="center"/>
      <protection locked="0"/>
    </xf>
    <xf numFmtId="14" fontId="9" fillId="0" borderId="35" xfId="0" applyNumberFormat="1" applyFont="1" applyBorder="1" applyAlignment="1" applyProtection="1">
      <alignment horizontal="center" vertical="center"/>
      <protection locked="0"/>
    </xf>
    <xf numFmtId="14" fontId="9" fillId="0" borderId="36" xfId="0" applyNumberFormat="1" applyFont="1" applyBorder="1" applyAlignment="1" applyProtection="1">
      <alignment horizontal="center" vertical="center"/>
      <protection locked="0"/>
    </xf>
    <xf numFmtId="0" fontId="15" fillId="6" borderId="1" xfId="0" applyFont="1" applyFill="1" applyBorder="1" applyAlignment="1">
      <alignment horizontal="center" wrapText="1"/>
    </xf>
    <xf numFmtId="0" fontId="15" fillId="6" borderId="1" xfId="0" applyFont="1" applyFill="1" applyBorder="1" applyAlignment="1">
      <alignment horizontal="center"/>
    </xf>
    <xf numFmtId="0" fontId="14" fillId="3" borderId="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0" fillId="2" borderId="35" xfId="0" applyFont="1" applyFill="1" applyBorder="1" applyAlignment="1">
      <alignment horizontal="center" vertical="center"/>
    </xf>
    <xf numFmtId="0" fontId="10" fillId="2" borderId="36" xfId="0" applyFont="1" applyFill="1" applyBorder="1" applyAlignment="1">
      <alignment horizontal="center" vertical="center"/>
    </xf>
    <xf numFmtId="0" fontId="9" fillId="0" borderId="32" xfId="0" applyFont="1" applyBorder="1" applyAlignment="1" applyProtection="1">
      <alignment horizontal="left" vertical="center"/>
      <protection locked="0"/>
    </xf>
    <xf numFmtId="0" fontId="9" fillId="0" borderId="33" xfId="0" applyFont="1" applyBorder="1" applyAlignment="1" applyProtection="1">
      <alignment horizontal="left" vertical="center"/>
      <protection locked="0"/>
    </xf>
    <xf numFmtId="0" fontId="8" fillId="0" borderId="35" xfId="0" applyFont="1" applyBorder="1" applyAlignment="1" applyProtection="1">
      <alignment horizontal="center"/>
      <protection locked="0"/>
    </xf>
    <xf numFmtId="0" fontId="8" fillId="0" borderId="40" xfId="0" applyFont="1" applyBorder="1" applyAlignment="1" applyProtection="1">
      <alignment horizontal="center"/>
      <protection locked="0"/>
    </xf>
    <xf numFmtId="0" fontId="8" fillId="0" borderId="36" xfId="0" applyFont="1" applyBorder="1" applyAlignment="1" applyProtection="1">
      <alignment horizontal="center"/>
      <protection locked="0"/>
    </xf>
    <xf numFmtId="0" fontId="11" fillId="6" borderId="6"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4" fillId="0" borderId="35" xfId="0" applyFont="1" applyBorder="1" applyAlignment="1">
      <alignment horizontal="left" wrapText="1"/>
    </xf>
    <xf numFmtId="0" fontId="4" fillId="0" borderId="40" xfId="0" applyFont="1" applyBorder="1" applyAlignment="1">
      <alignment horizontal="left"/>
    </xf>
    <xf numFmtId="0" fontId="4" fillId="0" borderId="36" xfId="0" applyFont="1" applyBorder="1" applyAlignment="1">
      <alignment horizontal="left"/>
    </xf>
    <xf numFmtId="0" fontId="11" fillId="6" borderId="26" xfId="0" applyFont="1" applyFill="1" applyBorder="1" applyAlignment="1">
      <alignment horizontal="center" vertical="center"/>
    </xf>
    <xf numFmtId="0" fontId="16" fillId="6" borderId="8" xfId="0" applyFont="1" applyFill="1" applyBorder="1" applyAlignment="1">
      <alignment horizontal="center" vertical="center" wrapText="1"/>
    </xf>
    <xf numFmtId="0" fontId="16" fillId="6" borderId="26" xfId="0" applyFont="1" applyFill="1" applyBorder="1" applyAlignment="1">
      <alignment horizontal="center" vertical="center"/>
    </xf>
    <xf numFmtId="0" fontId="16" fillId="6" borderId="8" xfId="0" applyFont="1" applyFill="1" applyBorder="1" applyAlignment="1">
      <alignment horizontal="center" vertical="center"/>
    </xf>
    <xf numFmtId="0" fontId="6" fillId="5" borderId="34"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43" xfId="0" applyFont="1" applyFill="1" applyBorder="1" applyAlignment="1">
      <alignment horizontal="center" vertical="center"/>
    </xf>
    <xf numFmtId="0" fontId="6" fillId="5" borderId="10" xfId="0" applyFont="1" applyFill="1" applyBorder="1" applyAlignment="1">
      <alignment horizontal="center" vertical="center"/>
    </xf>
    <xf numFmtId="0" fontId="9" fillId="3" borderId="44"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0" borderId="32" xfId="0" applyFont="1" applyBorder="1" applyAlignment="1" applyProtection="1">
      <alignment horizontal="center"/>
      <protection locked="0"/>
    </xf>
    <xf numFmtId="0" fontId="10" fillId="0" borderId="26" xfId="0" applyFont="1" applyBorder="1" applyAlignment="1" applyProtection="1">
      <alignment horizontal="center"/>
      <protection locked="0"/>
    </xf>
    <xf numFmtId="0" fontId="10" fillId="0" borderId="33" xfId="0" applyFont="1" applyBorder="1" applyAlignment="1" applyProtection="1">
      <alignment horizontal="center"/>
      <protection locked="0"/>
    </xf>
    <xf numFmtId="164" fontId="10" fillId="0" borderId="17" xfId="1" applyFont="1" applyFill="1" applyBorder="1" applyAlignment="1" applyProtection="1">
      <alignment horizontal="center" wrapText="1"/>
      <protection locked="0"/>
    </xf>
    <xf numFmtId="164" fontId="10" fillId="0" borderId="18" xfId="1" applyFont="1" applyFill="1" applyBorder="1" applyAlignment="1" applyProtection="1">
      <alignment horizontal="center" wrapText="1"/>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16" fillId="11" borderId="0" xfId="0" applyFont="1" applyFill="1" applyAlignment="1">
      <alignment horizontal="center" vertical="center"/>
    </xf>
    <xf numFmtId="0" fontId="13" fillId="3" borderId="17"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6" fillId="6" borderId="33" xfId="0" applyFont="1" applyFill="1" applyBorder="1" applyAlignment="1">
      <alignment horizontal="center" vertical="center"/>
    </xf>
    <xf numFmtId="0" fontId="16" fillId="6" borderId="0" xfId="0" applyFont="1" applyFill="1" applyAlignment="1">
      <alignment horizontal="center" vertical="center"/>
    </xf>
    <xf numFmtId="0" fontId="16" fillId="6" borderId="32"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9" xfId="0" applyFont="1" applyFill="1" applyBorder="1" applyAlignment="1">
      <alignment horizontal="center" vertical="center"/>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9" fillId="0" borderId="15" xfId="0" applyFont="1" applyBorder="1" applyAlignment="1">
      <alignment horizontal="center" vertical="center"/>
    </xf>
    <xf numFmtId="0" fontId="9" fillId="0" borderId="23" xfId="0" applyFont="1" applyBorder="1" applyAlignment="1">
      <alignment horizontal="center" vertical="center"/>
    </xf>
    <xf numFmtId="164" fontId="10" fillId="0" borderId="17" xfId="1" applyFont="1" applyBorder="1" applyAlignment="1">
      <alignment horizontal="center"/>
    </xf>
    <xf numFmtId="164" fontId="10" fillId="0" borderId="19" xfId="1" applyFont="1" applyBorder="1" applyAlignment="1">
      <alignment horizontal="center"/>
    </xf>
    <xf numFmtId="164" fontId="10" fillId="0" borderId="18" xfId="1" applyFont="1" applyBorder="1" applyAlignment="1">
      <alignment horizontal="center"/>
    </xf>
    <xf numFmtId="0" fontId="10" fillId="0" borderId="35" xfId="0" applyFont="1" applyBorder="1" applyAlignment="1" applyProtection="1">
      <alignment horizontal="center"/>
      <protection locked="0"/>
    </xf>
    <xf numFmtId="0" fontId="10" fillId="0" borderId="40" xfId="0" applyFont="1" applyBorder="1" applyAlignment="1" applyProtection="1">
      <alignment horizontal="center"/>
      <protection locked="0"/>
    </xf>
    <xf numFmtId="0" fontId="10" fillId="0" borderId="36" xfId="0" applyFont="1" applyBorder="1" applyAlignment="1" applyProtection="1">
      <alignment horizontal="center"/>
      <protection locked="0"/>
    </xf>
    <xf numFmtId="0" fontId="11" fillId="2" borderId="17"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18" xfId="0" applyFont="1" applyFill="1" applyBorder="1" applyAlignment="1">
      <alignment horizontal="center" vertical="center"/>
    </xf>
    <xf numFmtId="0" fontId="10" fillId="9" borderId="28" xfId="0" applyFont="1" applyFill="1" applyBorder="1" applyAlignment="1">
      <alignment horizontal="center"/>
    </xf>
    <xf numFmtId="0" fontId="10" fillId="9" borderId="4" xfId="0" applyFont="1" applyFill="1" applyBorder="1" applyAlignment="1">
      <alignment horizontal="center"/>
    </xf>
    <xf numFmtId="164" fontId="10" fillId="0" borderId="35" xfId="1" applyFont="1" applyFill="1" applyBorder="1" applyAlignment="1" applyProtection="1">
      <alignment horizontal="center" wrapText="1"/>
      <protection locked="0"/>
    </xf>
    <xf numFmtId="164" fontId="10" fillId="0" borderId="36" xfId="1" applyFont="1" applyFill="1" applyBorder="1" applyAlignment="1" applyProtection="1">
      <alignment horizontal="center" wrapText="1"/>
      <protection locked="0"/>
    </xf>
    <xf numFmtId="164" fontId="10" fillId="0" borderId="35" xfId="0" applyNumberFormat="1" applyFont="1" applyBorder="1" applyAlignment="1" applyProtection="1">
      <alignment horizontal="center" wrapText="1"/>
      <protection locked="0"/>
    </xf>
    <xf numFmtId="164" fontId="10" fillId="0" borderId="36" xfId="0" applyNumberFormat="1" applyFont="1" applyBorder="1" applyAlignment="1" applyProtection="1">
      <alignment horizontal="center" wrapText="1"/>
      <protection locked="0"/>
    </xf>
    <xf numFmtId="164" fontId="7" fillId="0" borderId="15" xfId="0" applyNumberFormat="1" applyFont="1" applyBorder="1" applyAlignment="1">
      <alignment horizontal="center"/>
    </xf>
    <xf numFmtId="164" fontId="7" fillId="0" borderId="11" xfId="0" applyNumberFormat="1" applyFont="1" applyBorder="1" applyAlignment="1">
      <alignment horizontal="center"/>
    </xf>
    <xf numFmtId="0" fontId="7" fillId="0" borderId="15" xfId="0" applyFont="1" applyBorder="1" applyAlignment="1">
      <alignment horizontal="center"/>
    </xf>
    <xf numFmtId="0" fontId="7" fillId="0" borderId="11" xfId="0" applyFont="1" applyBorder="1" applyAlignment="1">
      <alignment horizontal="center"/>
    </xf>
    <xf numFmtId="0" fontId="7" fillId="0" borderId="23"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6" borderId="17" xfId="0" applyFont="1" applyFill="1" applyBorder="1" applyAlignment="1">
      <alignment horizontal="center"/>
    </xf>
    <xf numFmtId="0" fontId="9" fillId="6" borderId="19" xfId="0" applyFont="1" applyFill="1" applyBorder="1" applyAlignment="1">
      <alignment horizontal="center"/>
    </xf>
    <xf numFmtId="0" fontId="9" fillId="6" borderId="18" xfId="0" applyFont="1" applyFill="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23" fillId="0" borderId="17" xfId="0" applyFont="1" applyBorder="1" applyAlignment="1">
      <alignment horizontal="center" vertical="center"/>
    </xf>
    <xf numFmtId="0" fontId="23" fillId="0" borderId="19" xfId="0" applyFont="1" applyBorder="1" applyAlignment="1">
      <alignment horizontal="center" vertical="center"/>
    </xf>
    <xf numFmtId="0" fontId="23" fillId="0" borderId="18" xfId="0" applyFont="1" applyBorder="1" applyAlignment="1">
      <alignment horizontal="center" vertical="center"/>
    </xf>
    <xf numFmtId="164" fontId="10" fillId="10" borderId="17" xfId="1" applyFont="1" applyFill="1" applyBorder="1" applyAlignment="1">
      <alignment horizontal="center"/>
    </xf>
    <xf numFmtId="164" fontId="10" fillId="10" borderId="18" xfId="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F9FE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83345</xdr:colOff>
      <xdr:row>3</xdr:row>
      <xdr:rowOff>73423</xdr:rowOff>
    </xdr:from>
    <xdr:to>
      <xdr:col>0</xdr:col>
      <xdr:colOff>303610</xdr:colOff>
      <xdr:row>3</xdr:row>
      <xdr:rowOff>301308</xdr:rowOff>
    </xdr:to>
    <xdr:pic>
      <xdr:nvPicPr>
        <xdr:cNvPr id="3" name="Graphic 2" descr="Airplane">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345" y="946548"/>
          <a:ext cx="220265" cy="220265"/>
        </a:xfrm>
        <a:prstGeom prst="rect">
          <a:avLst/>
        </a:prstGeom>
      </xdr:spPr>
    </xdr:pic>
    <xdr:clientData/>
  </xdr:twoCellAnchor>
  <xdr:twoCellAnchor editAs="oneCell">
    <xdr:from>
      <xdr:col>1</xdr:col>
      <xdr:colOff>47625</xdr:colOff>
      <xdr:row>2</xdr:row>
      <xdr:rowOff>309166</xdr:rowOff>
    </xdr:from>
    <xdr:to>
      <xdr:col>1</xdr:col>
      <xdr:colOff>385047</xdr:colOff>
      <xdr:row>3</xdr:row>
      <xdr:rowOff>338454</xdr:rowOff>
    </xdr:to>
    <xdr:pic>
      <xdr:nvPicPr>
        <xdr:cNvPr id="5" name="Graphic 4" descr="Burger and drink">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039938" y="856854"/>
          <a:ext cx="339327" cy="343295"/>
        </a:xfrm>
        <a:prstGeom prst="rect">
          <a:avLst/>
        </a:prstGeom>
      </xdr:spPr>
    </xdr:pic>
    <xdr:clientData/>
  </xdr:twoCellAnchor>
  <xdr:twoCellAnchor editAs="oneCell">
    <xdr:from>
      <xdr:col>3</xdr:col>
      <xdr:colOff>65485</xdr:colOff>
      <xdr:row>2</xdr:row>
      <xdr:rowOff>313532</xdr:rowOff>
    </xdr:from>
    <xdr:to>
      <xdr:col>3</xdr:col>
      <xdr:colOff>414338</xdr:colOff>
      <xdr:row>3</xdr:row>
      <xdr:rowOff>339011</xdr:rowOff>
    </xdr:to>
    <xdr:pic>
      <xdr:nvPicPr>
        <xdr:cNvPr id="7" name="Graphic 6" descr="Bed">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058048" y="861220"/>
          <a:ext cx="339328" cy="34329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476250</xdr:colOff>
          <xdr:row>2</xdr:row>
          <xdr:rowOff>276225</xdr:rowOff>
        </xdr:from>
        <xdr:to>
          <xdr:col>4</xdr:col>
          <xdr:colOff>371475</xdr:colOff>
          <xdr:row>4</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Lodging &amp; Hotel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xdr:row>
          <xdr:rowOff>47625</xdr:rowOff>
        </xdr:from>
        <xdr:to>
          <xdr:col>2</xdr:col>
          <xdr:colOff>933450</xdr:colOff>
          <xdr:row>3</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Per Diem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3</xdr:row>
          <xdr:rowOff>57150</xdr:rowOff>
        </xdr:from>
        <xdr:to>
          <xdr:col>0</xdr:col>
          <xdr:colOff>1847850</xdr:colOff>
          <xdr:row>3</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Airfare/Plane Tickets</a:t>
              </a:r>
            </a:p>
          </xdr:txBody>
        </xdr:sp>
        <xdr:clientData/>
      </xdr:twoCellAnchor>
    </mc:Choice>
    <mc:Fallback/>
  </mc:AlternateContent>
  <xdr:oneCellAnchor>
    <xdr:from>
      <xdr:col>6</xdr:col>
      <xdr:colOff>102217</xdr:colOff>
      <xdr:row>3</xdr:row>
      <xdr:rowOff>66988</xdr:rowOff>
    </xdr:from>
    <xdr:ext cx="246062" cy="246062"/>
    <xdr:pic>
      <xdr:nvPicPr>
        <xdr:cNvPr id="8" name="Graphic 7" descr="Ticket with solid fill">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rcRect/>
        <a:stretch/>
      </xdr:blipFill>
      <xdr:spPr>
        <a:xfrm>
          <a:off x="9090707" y="1217764"/>
          <a:ext cx="246062" cy="24606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428625</xdr:colOff>
          <xdr:row>3</xdr:row>
          <xdr:rowOff>85725</xdr:rowOff>
        </xdr:from>
        <xdr:to>
          <xdr:col>6</xdr:col>
          <xdr:colOff>2028825</xdr:colOff>
          <xdr:row>3</xdr:row>
          <xdr:rowOff>304800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Registration/Tickets</a:t>
              </a:r>
            </a:p>
          </xdr:txBody>
        </xdr:sp>
        <xdr:clientData/>
      </xdr:twoCellAnchor>
    </mc:Choice>
    <mc:Fallback/>
  </mc:AlternateContent>
  <xdr:oneCellAnchor>
    <xdr:from>
      <xdr:col>5</xdr:col>
      <xdr:colOff>102217</xdr:colOff>
      <xdr:row>3</xdr:row>
      <xdr:rowOff>66988</xdr:rowOff>
    </xdr:from>
    <xdr:ext cx="246062" cy="246062"/>
    <xdr:pic>
      <xdr:nvPicPr>
        <xdr:cNvPr id="11" name="Graphic 10" descr="Bus with solid fill">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rcRect/>
        <a:stretch/>
      </xdr:blipFill>
      <xdr:spPr>
        <a:xfrm>
          <a:off x="7193482" y="1217764"/>
          <a:ext cx="246062" cy="24606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5</xdr:col>
          <xdr:colOff>447675</xdr:colOff>
          <xdr:row>3</xdr:row>
          <xdr:rowOff>85725</xdr:rowOff>
        </xdr:from>
        <xdr:to>
          <xdr:col>6</xdr:col>
          <xdr:colOff>152400</xdr:colOff>
          <xdr:row>3</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Vehicle Rental</a:t>
              </a:r>
            </a:p>
          </xdr:txBody>
        </xdr:sp>
        <xdr:clientData/>
      </xdr:twoCellAnchor>
    </mc:Choice>
    <mc:Fallback/>
  </mc:AlternateContent>
  <xdr:oneCellAnchor>
    <xdr:from>
      <xdr:col>7</xdr:col>
      <xdr:colOff>55564</xdr:colOff>
      <xdr:row>3</xdr:row>
      <xdr:rowOff>47627</xdr:rowOff>
    </xdr:from>
    <xdr:ext cx="246062" cy="253682"/>
    <xdr:pic>
      <xdr:nvPicPr>
        <xdr:cNvPr id="12" name="Graphic 11" descr="Questions">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9044054" y="1198403"/>
          <a:ext cx="246062" cy="2536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7</xdr:col>
          <xdr:colOff>361950</xdr:colOff>
          <xdr:row>3</xdr:row>
          <xdr:rowOff>76200</xdr:rowOff>
        </xdr:from>
        <xdr:to>
          <xdr:col>8</xdr:col>
          <xdr:colOff>19050</xdr:colOff>
          <xdr:row>3</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attach request)</a:t>
              </a:r>
            </a:p>
          </xdr:txBody>
        </xdr:sp>
        <xdr:clientData/>
      </xdr:twoCellAnchor>
    </mc:Choice>
    <mc:Fallback/>
  </mc:AlternateContent>
  <xdr:oneCellAnchor>
    <xdr:from>
      <xdr:col>7</xdr:col>
      <xdr:colOff>55564</xdr:colOff>
      <xdr:row>3</xdr:row>
      <xdr:rowOff>47627</xdr:rowOff>
    </xdr:from>
    <xdr:ext cx="246062" cy="253682"/>
    <xdr:pic>
      <xdr:nvPicPr>
        <xdr:cNvPr id="13" name="Graphic 12" descr="Questions">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9044054" y="1198403"/>
          <a:ext cx="246062" cy="2536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7</xdr:col>
          <xdr:colOff>361950</xdr:colOff>
          <xdr:row>3</xdr:row>
          <xdr:rowOff>76200</xdr:rowOff>
        </xdr:from>
        <xdr:to>
          <xdr:col>8</xdr:col>
          <xdr:colOff>19050</xdr:colOff>
          <xdr:row>3</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attach request)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topLeftCell="A53" zoomScale="98" zoomScaleNormal="98" workbookViewId="0">
      <selection activeCell="A22" sqref="A22:H22"/>
    </sheetView>
  </sheetViews>
  <sheetFormatPr defaultRowHeight="15" x14ac:dyDescent="0.25"/>
  <cols>
    <col min="1" max="1" width="29.85546875" customWidth="1"/>
    <col min="2" max="2" width="15.5703125" customWidth="1"/>
    <col min="3" max="3" width="18.5703125" customWidth="1"/>
    <col min="4" max="4" width="22.28515625" customWidth="1"/>
    <col min="5" max="5" width="17" customWidth="1"/>
    <col min="6" max="6" width="27.7109375" customWidth="1"/>
    <col min="7" max="7" width="29.85546875" customWidth="1"/>
    <col min="8" max="8" width="28.42578125" customWidth="1"/>
  </cols>
  <sheetData>
    <row r="1" spans="1:9" ht="25.5" x14ac:dyDescent="0.5">
      <c r="A1" s="157" t="s">
        <v>27</v>
      </c>
      <c r="B1" s="158"/>
      <c r="C1" s="158"/>
      <c r="D1" s="158"/>
      <c r="E1" s="158"/>
      <c r="F1" s="158"/>
      <c r="G1" s="158"/>
      <c r="H1" s="158"/>
    </row>
    <row r="2" spans="1:9" ht="41.25" customHeight="1" x14ac:dyDescent="0.25">
      <c r="A2" s="159" t="s">
        <v>26</v>
      </c>
      <c r="B2" s="160"/>
      <c r="C2" s="160"/>
      <c r="D2" s="160"/>
      <c r="E2" s="160"/>
      <c r="F2" s="160"/>
      <c r="G2" s="160"/>
      <c r="H2" s="161"/>
    </row>
    <row r="3" spans="1:9" ht="25.5" customHeight="1" thickBot="1" x14ac:dyDescent="0.3">
      <c r="A3" s="169" t="s">
        <v>28</v>
      </c>
      <c r="B3" s="170"/>
      <c r="C3" s="170"/>
      <c r="D3" s="170"/>
      <c r="E3" s="170"/>
      <c r="F3" s="170"/>
      <c r="G3" s="170"/>
      <c r="H3" s="171"/>
    </row>
    <row r="4" spans="1:9" s="5" customFormat="1" ht="28.5" customHeight="1" thickBot="1" x14ac:dyDescent="0.25">
      <c r="A4" s="3"/>
      <c r="B4" s="172"/>
      <c r="C4" s="173"/>
      <c r="D4" s="172"/>
      <c r="E4" s="173"/>
      <c r="F4" s="53"/>
      <c r="G4" s="53"/>
      <c r="H4" s="55"/>
    </row>
    <row r="5" spans="1:9" ht="31.5" customHeight="1" thickBot="1" x14ac:dyDescent="0.3">
      <c r="A5" s="43" t="s">
        <v>0</v>
      </c>
      <c r="B5" s="164"/>
      <c r="C5" s="165"/>
      <c r="D5" s="162" t="s">
        <v>25</v>
      </c>
      <c r="E5" s="163"/>
      <c r="F5" s="166"/>
      <c r="G5" s="167"/>
      <c r="H5" s="168"/>
    </row>
    <row r="6" spans="1:9" ht="17.25" thickBot="1" x14ac:dyDescent="0.35">
      <c r="A6" s="44" t="s">
        <v>13</v>
      </c>
      <c r="B6" s="145" t="s">
        <v>12</v>
      </c>
      <c r="C6" s="146"/>
      <c r="D6" s="145" t="s">
        <v>1</v>
      </c>
      <c r="E6" s="146"/>
      <c r="F6" s="149" t="s">
        <v>2</v>
      </c>
      <c r="G6" s="150"/>
      <c r="H6" s="151"/>
    </row>
    <row r="7" spans="1:9" ht="23.25" customHeight="1" thickBot="1" x14ac:dyDescent="0.3">
      <c r="A7" s="45" t="s">
        <v>14</v>
      </c>
      <c r="B7" s="147" t="s">
        <v>64</v>
      </c>
      <c r="C7" s="148"/>
      <c r="D7" s="155"/>
      <c r="E7" s="156"/>
      <c r="F7" s="152"/>
      <c r="G7" s="153"/>
      <c r="H7" s="154"/>
    </row>
    <row r="8" spans="1:9" ht="17.25" thickBot="1" x14ac:dyDescent="0.35">
      <c r="A8" s="44" t="s">
        <v>7</v>
      </c>
      <c r="B8" s="145" t="s">
        <v>12</v>
      </c>
      <c r="C8" s="146"/>
      <c r="D8" s="149" t="s">
        <v>3</v>
      </c>
      <c r="E8" s="151"/>
      <c r="F8" s="149" t="s">
        <v>4</v>
      </c>
      <c r="G8" s="150"/>
      <c r="H8" s="151"/>
    </row>
    <row r="9" spans="1:9" ht="24" customHeight="1" thickBot="1" x14ac:dyDescent="0.3">
      <c r="A9" s="46"/>
      <c r="B9" s="198"/>
      <c r="C9" s="199"/>
      <c r="D9" s="155"/>
      <c r="E9" s="156"/>
      <c r="F9" s="152"/>
      <c r="G9" s="153"/>
      <c r="H9" s="154"/>
      <c r="I9" s="1"/>
    </row>
    <row r="10" spans="1:9" ht="17.25" thickBot="1" x14ac:dyDescent="0.35">
      <c r="A10" s="44" t="s">
        <v>13</v>
      </c>
      <c r="B10" s="145" t="s">
        <v>12</v>
      </c>
      <c r="C10" s="146"/>
      <c r="D10" s="149" t="s">
        <v>1</v>
      </c>
      <c r="E10" s="151"/>
      <c r="F10" s="149" t="s">
        <v>2</v>
      </c>
      <c r="G10" s="150"/>
      <c r="H10" s="151"/>
    </row>
    <row r="11" spans="1:9" ht="21.75" customHeight="1" thickBot="1" x14ac:dyDescent="0.3">
      <c r="A11" s="46"/>
      <c r="B11" s="198"/>
      <c r="C11" s="199"/>
      <c r="D11" s="155"/>
      <c r="E11" s="156"/>
      <c r="F11" s="152"/>
      <c r="G11" s="153"/>
      <c r="H11" s="154"/>
    </row>
    <row r="12" spans="1:9" ht="18" customHeight="1" thickBot="1" x14ac:dyDescent="0.35">
      <c r="A12" s="44" t="s">
        <v>7</v>
      </c>
      <c r="B12" s="145" t="s">
        <v>12</v>
      </c>
      <c r="C12" s="146"/>
      <c r="D12" s="149" t="s">
        <v>3</v>
      </c>
      <c r="E12" s="151"/>
      <c r="F12" s="149" t="s">
        <v>4</v>
      </c>
      <c r="G12" s="150"/>
      <c r="H12" s="151"/>
    </row>
    <row r="13" spans="1:9" ht="32.25" customHeight="1" thickBot="1" x14ac:dyDescent="0.3">
      <c r="A13" s="45" t="s">
        <v>14</v>
      </c>
      <c r="B13" s="147" t="s">
        <v>64</v>
      </c>
      <c r="C13" s="148"/>
      <c r="D13" s="155"/>
      <c r="E13" s="156"/>
      <c r="F13" s="152"/>
      <c r="G13" s="153"/>
      <c r="H13" s="154"/>
    </row>
    <row r="14" spans="1:9" ht="32.25" customHeight="1" thickBot="1" x14ac:dyDescent="0.3">
      <c r="A14" s="200" t="s">
        <v>67</v>
      </c>
      <c r="B14" s="200"/>
      <c r="C14" s="200"/>
      <c r="D14" s="200"/>
      <c r="E14" s="200"/>
      <c r="F14" s="200"/>
      <c r="G14" s="200"/>
      <c r="H14" s="200"/>
    </row>
    <row r="15" spans="1:9" ht="32.25" customHeight="1" thickBot="1" x14ac:dyDescent="0.3">
      <c r="A15" s="201" t="s">
        <v>68</v>
      </c>
      <c r="B15" s="202"/>
      <c r="C15" s="202"/>
      <c r="D15" s="202"/>
      <c r="E15" s="202"/>
      <c r="F15" s="202"/>
      <c r="G15" s="202"/>
      <c r="H15" s="203"/>
    </row>
    <row r="16" spans="1:9" ht="32.25" customHeight="1" thickBot="1" x14ac:dyDescent="0.3">
      <c r="A16" s="43" t="s">
        <v>70</v>
      </c>
      <c r="B16" s="49"/>
      <c r="C16" s="43" t="s">
        <v>69</v>
      </c>
      <c r="D16" s="52">
        <v>0</v>
      </c>
      <c r="E16" s="51" t="s">
        <v>71</v>
      </c>
      <c r="F16" s="50">
        <f>0</f>
        <v>0</v>
      </c>
      <c r="G16" s="54" t="s">
        <v>72</v>
      </c>
      <c r="H16" s="50">
        <f>(D16*F16)</f>
        <v>0</v>
      </c>
    </row>
    <row r="17" spans="1:16" ht="24.75" customHeight="1" thickBot="1" x14ac:dyDescent="0.3">
      <c r="A17" s="204" t="s">
        <v>66</v>
      </c>
      <c r="B17" s="205"/>
      <c r="C17" s="205"/>
      <c r="D17" s="205"/>
      <c r="E17" s="205"/>
      <c r="F17" s="205"/>
      <c r="G17" s="205"/>
      <c r="H17" s="206"/>
    </row>
    <row r="18" spans="1:16" ht="43.5" customHeight="1" thickBot="1" x14ac:dyDescent="0.3">
      <c r="A18" s="188" t="s">
        <v>46</v>
      </c>
      <c r="B18" s="189"/>
      <c r="C18" s="189"/>
      <c r="D18" s="189"/>
      <c r="E18" s="189"/>
      <c r="F18" s="189"/>
      <c r="G18" s="189"/>
      <c r="H18" s="190"/>
    </row>
    <row r="19" spans="1:16" ht="25.5" customHeight="1" thickBot="1" x14ac:dyDescent="0.35">
      <c r="A19" s="209" t="s">
        <v>40</v>
      </c>
      <c r="B19" s="211"/>
      <c r="C19" s="212"/>
      <c r="D19" s="191" t="s">
        <v>65</v>
      </c>
      <c r="E19" s="192"/>
      <c r="F19" s="216">
        <v>0</v>
      </c>
      <c r="G19" s="216"/>
      <c r="H19" s="217"/>
    </row>
    <row r="20" spans="1:16" ht="23.25" customHeight="1" thickBot="1" x14ac:dyDescent="0.35">
      <c r="A20" s="210"/>
      <c r="B20" s="213"/>
      <c r="C20" s="214"/>
      <c r="D20" s="207" t="s">
        <v>34</v>
      </c>
      <c r="E20" s="208"/>
      <c r="F20" s="215">
        <f>(B19*F19)</f>
        <v>0</v>
      </c>
      <c r="G20" s="216"/>
      <c r="H20" s="217"/>
    </row>
    <row r="21" spans="1:16" ht="22.5" customHeight="1" x14ac:dyDescent="0.25">
      <c r="A21" s="178" t="s">
        <v>77</v>
      </c>
      <c r="B21" s="178"/>
      <c r="C21" s="178"/>
      <c r="D21" s="178"/>
      <c r="E21" s="178"/>
      <c r="F21" s="178"/>
      <c r="G21" s="178"/>
      <c r="H21" s="178"/>
    </row>
    <row r="22" spans="1:16" ht="104.25" customHeight="1" thickBot="1" x14ac:dyDescent="0.3">
      <c r="A22" s="185" t="s">
        <v>94</v>
      </c>
      <c r="B22" s="186"/>
      <c r="C22" s="186"/>
      <c r="D22" s="186"/>
      <c r="E22" s="186"/>
      <c r="F22" s="186"/>
      <c r="G22" s="186"/>
      <c r="H22" s="187"/>
    </row>
    <row r="23" spans="1:16" ht="16.5" customHeight="1" x14ac:dyDescent="0.25">
      <c r="A23" s="104" t="s">
        <v>52</v>
      </c>
      <c r="B23" s="105"/>
      <c r="C23" s="105"/>
      <c r="D23" s="105"/>
      <c r="E23" s="105"/>
      <c r="F23" s="181" t="s">
        <v>35</v>
      </c>
      <c r="G23" s="182"/>
      <c r="H23" s="143">
        <f>'Travel Roster - Meal Per Diem'!F33</f>
        <v>0</v>
      </c>
    </row>
    <row r="24" spans="1:16" ht="15.75" customHeight="1" thickBot="1" x14ac:dyDescent="0.3">
      <c r="A24" s="106"/>
      <c r="B24" s="107"/>
      <c r="C24" s="107"/>
      <c r="D24" s="107"/>
      <c r="E24" s="107"/>
      <c r="F24" s="183"/>
      <c r="G24" s="184"/>
      <c r="H24" s="144"/>
    </row>
    <row r="25" spans="1:16" ht="28.5" customHeight="1" thickBot="1" x14ac:dyDescent="0.3">
      <c r="A25" s="136" t="s">
        <v>42</v>
      </c>
      <c r="B25" s="137"/>
      <c r="C25" s="137"/>
      <c r="D25" s="138"/>
      <c r="E25" s="138"/>
      <c r="F25" s="137"/>
      <c r="G25" s="137"/>
      <c r="H25" s="139"/>
    </row>
    <row r="26" spans="1:16" ht="23.25" customHeight="1" thickBot="1" x14ac:dyDescent="0.3">
      <c r="A26" s="4" t="s">
        <v>29</v>
      </c>
      <c r="B26" s="117"/>
      <c r="C26" s="118"/>
      <c r="D26" s="24" t="s">
        <v>78</v>
      </c>
      <c r="E26" s="48"/>
      <c r="F26" s="101"/>
      <c r="G26" s="102"/>
      <c r="H26" s="103"/>
      <c r="K26" s="26"/>
      <c r="L26" s="140"/>
      <c r="M26" s="140"/>
    </row>
    <row r="27" spans="1:16" ht="32.25" customHeight="1" thickBot="1" x14ac:dyDescent="0.3">
      <c r="A27" s="4" t="s">
        <v>5</v>
      </c>
      <c r="B27" s="117"/>
      <c r="C27" s="118"/>
      <c r="D27" s="24" t="s">
        <v>80</v>
      </c>
      <c r="E27" s="56"/>
      <c r="F27" s="101"/>
      <c r="G27" s="102"/>
      <c r="H27" s="103"/>
      <c r="K27" s="27"/>
      <c r="L27" s="140"/>
      <c r="M27" s="140"/>
    </row>
    <row r="28" spans="1:16" ht="29.25" customHeight="1" thickBot="1" x14ac:dyDescent="0.35">
      <c r="A28" s="23" t="s">
        <v>9</v>
      </c>
      <c r="B28" s="117"/>
      <c r="C28" s="118"/>
      <c r="D28" s="24" t="s">
        <v>82</v>
      </c>
      <c r="E28" s="47">
        <v>0</v>
      </c>
      <c r="F28" s="101"/>
      <c r="G28" s="102"/>
      <c r="H28" s="103"/>
    </row>
    <row r="29" spans="1:16" ht="34.5" customHeight="1" thickBot="1" x14ac:dyDescent="0.3">
      <c r="A29" s="7" t="s">
        <v>6</v>
      </c>
      <c r="B29" s="117"/>
      <c r="C29" s="118"/>
      <c r="D29" s="24" t="s">
        <v>81</v>
      </c>
      <c r="E29" s="56"/>
      <c r="F29" s="101"/>
      <c r="G29" s="102"/>
      <c r="H29" s="103"/>
      <c r="N29" s="27"/>
    </row>
    <row r="30" spans="1:16" ht="30" customHeight="1" thickBot="1" x14ac:dyDescent="0.3">
      <c r="A30" s="4" t="s">
        <v>10</v>
      </c>
      <c r="B30" s="117"/>
      <c r="C30" s="118"/>
      <c r="D30" s="28" t="s">
        <v>83</v>
      </c>
      <c r="E30" s="57">
        <v>0</v>
      </c>
      <c r="F30" s="128" t="s">
        <v>78</v>
      </c>
      <c r="G30" s="129"/>
      <c r="H30" s="58"/>
    </row>
    <row r="31" spans="1:16" ht="35.25" customHeight="1" thickBot="1" x14ac:dyDescent="0.3">
      <c r="A31" s="4" t="s">
        <v>11</v>
      </c>
      <c r="B31" s="117"/>
      <c r="C31" s="118"/>
      <c r="D31" s="24" t="s">
        <v>79</v>
      </c>
      <c r="E31" s="25"/>
      <c r="F31" s="141" t="s">
        <v>36</v>
      </c>
      <c r="G31" s="142"/>
      <c r="H31" s="37">
        <f>((E26*((E27*E28)+(E29*E30))))</f>
        <v>0</v>
      </c>
      <c r="O31" s="100"/>
      <c r="P31" s="100"/>
    </row>
    <row r="32" spans="1:16" ht="35.25" customHeight="1" thickBot="1" x14ac:dyDescent="0.3">
      <c r="A32" s="138" t="s">
        <v>87</v>
      </c>
      <c r="B32" s="138"/>
      <c r="C32" s="138"/>
      <c r="D32" s="138"/>
      <c r="E32" s="138"/>
      <c r="F32" s="138"/>
      <c r="G32" s="138"/>
      <c r="H32" s="138"/>
      <c r="O32" s="27"/>
      <c r="P32" s="27"/>
    </row>
    <row r="33" spans="1:16" ht="35.25" customHeight="1" thickBot="1" x14ac:dyDescent="0.3">
      <c r="A33" s="7" t="s">
        <v>89</v>
      </c>
      <c r="B33" s="117"/>
      <c r="C33" s="130"/>
      <c r="D33" s="130"/>
      <c r="E33" s="118"/>
      <c r="F33" s="59"/>
      <c r="G33" s="59"/>
      <c r="H33" s="60"/>
      <c r="O33" s="27"/>
      <c r="P33" s="27"/>
    </row>
    <row r="34" spans="1:16" ht="35.25" customHeight="1" thickBot="1" x14ac:dyDescent="0.3">
      <c r="A34" s="7" t="s">
        <v>88</v>
      </c>
      <c r="B34" s="133">
        <v>0</v>
      </c>
      <c r="C34" s="134"/>
      <c r="D34" s="134"/>
      <c r="E34" s="135"/>
      <c r="F34" s="131" t="s">
        <v>90</v>
      </c>
      <c r="G34" s="132"/>
      <c r="H34" s="61">
        <f>B33*B34</f>
        <v>0</v>
      </c>
      <c r="O34" s="27"/>
      <c r="P34" s="27"/>
    </row>
    <row r="35" spans="1:16" ht="28.5" customHeight="1" thickBot="1" x14ac:dyDescent="0.3">
      <c r="A35" s="179" t="s">
        <v>84</v>
      </c>
      <c r="B35" s="179"/>
      <c r="C35" s="179"/>
      <c r="D35" s="180"/>
      <c r="E35" s="180"/>
      <c r="F35" s="179"/>
      <c r="G35" s="179"/>
      <c r="H35" s="179"/>
      <c r="O35" s="100"/>
      <c r="P35" s="100"/>
    </row>
    <row r="36" spans="1:16" ht="18" thickBot="1" x14ac:dyDescent="0.35">
      <c r="A36" s="35" t="s">
        <v>39</v>
      </c>
      <c r="B36" s="15" t="s">
        <v>47</v>
      </c>
      <c r="C36" s="15" t="s">
        <v>48</v>
      </c>
      <c r="D36" s="224" t="s">
        <v>49</v>
      </c>
      <c r="E36" s="225"/>
      <c r="F36" s="12" t="s">
        <v>30</v>
      </c>
      <c r="G36" s="13"/>
      <c r="H36" s="14"/>
    </row>
    <row r="37" spans="1:16" ht="18" thickBot="1" x14ac:dyDescent="0.35">
      <c r="A37" s="36"/>
      <c r="B37" s="16"/>
      <c r="C37" s="16"/>
      <c r="D37" s="120">
        <f>(B37*C37)</f>
        <v>0</v>
      </c>
      <c r="E37" s="122"/>
      <c r="F37" s="125"/>
      <c r="G37" s="126"/>
      <c r="H37" s="127"/>
    </row>
    <row r="38" spans="1:16" ht="18" thickBot="1" x14ac:dyDescent="0.35">
      <c r="A38" s="36"/>
      <c r="B38" s="16"/>
      <c r="C38" s="16"/>
      <c r="D38" s="120">
        <f>(B38*C38)</f>
        <v>0</v>
      </c>
      <c r="E38" s="122"/>
      <c r="F38" s="125"/>
      <c r="G38" s="126"/>
      <c r="H38" s="127"/>
    </row>
    <row r="39" spans="1:16" ht="18" thickBot="1" x14ac:dyDescent="0.35">
      <c r="A39" s="36"/>
      <c r="B39" s="16"/>
      <c r="C39" s="16"/>
      <c r="D39" s="230">
        <f>(B39*C39)</f>
        <v>0</v>
      </c>
      <c r="E39" s="231"/>
      <c r="F39" s="232"/>
      <c r="G39" s="233"/>
      <c r="H39" s="234"/>
    </row>
    <row r="40" spans="1:16" ht="18" thickBot="1" x14ac:dyDescent="0.35">
      <c r="A40" s="36"/>
      <c r="B40" s="16"/>
      <c r="C40" s="16"/>
      <c r="D40" s="120">
        <f>(B40*C40)</f>
        <v>0</v>
      </c>
      <c r="E40" s="121"/>
      <c r="F40" s="125"/>
      <c r="G40" s="126"/>
      <c r="H40" s="127"/>
    </row>
    <row r="41" spans="1:16" ht="42" customHeight="1" thickBot="1" x14ac:dyDescent="0.35">
      <c r="A41" s="6" t="s">
        <v>37</v>
      </c>
      <c r="B41" s="123"/>
      <c r="C41" s="124"/>
      <c r="D41" s="119" t="s">
        <v>38</v>
      </c>
      <c r="E41" s="119"/>
      <c r="F41" s="120">
        <f>SUM(D37:E40)</f>
        <v>0</v>
      </c>
      <c r="G41" s="121"/>
      <c r="H41" s="122"/>
    </row>
    <row r="42" spans="1:16" ht="29.25" customHeight="1" thickBot="1" x14ac:dyDescent="0.3">
      <c r="A42" s="114" t="s">
        <v>63</v>
      </c>
      <c r="B42" s="115"/>
      <c r="C42" s="115"/>
      <c r="D42" s="115"/>
      <c r="E42" s="115"/>
      <c r="F42" s="115"/>
      <c r="G42" s="115"/>
      <c r="H42" s="116"/>
    </row>
    <row r="43" spans="1:16" ht="18.75" customHeight="1" thickBot="1" x14ac:dyDescent="0.3">
      <c r="A43" s="30" t="s">
        <v>19</v>
      </c>
      <c r="B43" s="30" t="s">
        <v>15</v>
      </c>
      <c r="C43" s="30" t="s">
        <v>16</v>
      </c>
      <c r="D43" s="30" t="s">
        <v>17</v>
      </c>
      <c r="E43" s="30" t="s">
        <v>18</v>
      </c>
      <c r="F43" s="221"/>
      <c r="G43" s="222"/>
      <c r="H43" s="223"/>
    </row>
    <row r="44" spans="1:16" ht="31.5" customHeight="1" thickBot="1" x14ac:dyDescent="0.35">
      <c r="A44" s="31"/>
      <c r="B44" s="31"/>
      <c r="C44" s="31"/>
      <c r="D44" s="31"/>
      <c r="E44" s="31"/>
      <c r="F44" s="226" t="s">
        <v>73</v>
      </c>
      <c r="G44" s="227"/>
      <c r="H44" s="33">
        <f>F20</f>
        <v>0</v>
      </c>
    </row>
    <row r="45" spans="1:16" ht="31.5" customHeight="1" thickBot="1" x14ac:dyDescent="0.35">
      <c r="A45" s="31"/>
      <c r="B45" s="31"/>
      <c r="C45" s="31"/>
      <c r="D45" s="31"/>
      <c r="E45" s="31"/>
      <c r="F45" s="196" t="s">
        <v>74</v>
      </c>
      <c r="G45" s="197"/>
      <c r="H45" s="33">
        <f>H16</f>
        <v>0</v>
      </c>
    </row>
    <row r="46" spans="1:16" ht="29.25" customHeight="1" thickBot="1" x14ac:dyDescent="0.35">
      <c r="A46" s="32"/>
      <c r="B46" s="32"/>
      <c r="C46" s="32"/>
      <c r="D46" s="32"/>
      <c r="E46" s="32"/>
      <c r="F46" s="226" t="s">
        <v>41</v>
      </c>
      <c r="G46" s="227"/>
      <c r="H46" s="33">
        <f>H23</f>
        <v>0</v>
      </c>
    </row>
    <row r="47" spans="1:16" ht="33" customHeight="1" thickBot="1" x14ac:dyDescent="0.35">
      <c r="A47" s="31"/>
      <c r="B47" s="31"/>
      <c r="C47" s="31"/>
      <c r="D47" s="31"/>
      <c r="E47" s="31"/>
      <c r="F47" s="228" t="s">
        <v>32</v>
      </c>
      <c r="G47" s="229"/>
      <c r="H47" s="34">
        <f>H31</f>
        <v>0</v>
      </c>
    </row>
    <row r="48" spans="1:16" ht="33" customHeight="1" thickBot="1" x14ac:dyDescent="0.35">
      <c r="A48" s="31"/>
      <c r="B48" s="31"/>
      <c r="C48" s="31"/>
      <c r="D48" s="31"/>
      <c r="E48" s="31"/>
      <c r="F48" s="98" t="s">
        <v>85</v>
      </c>
      <c r="G48" s="99"/>
      <c r="H48" s="34">
        <f>H34</f>
        <v>0</v>
      </c>
    </row>
    <row r="49" spans="1:8" ht="33" customHeight="1" thickBot="1" x14ac:dyDescent="0.35">
      <c r="A49" s="31"/>
      <c r="B49" s="31"/>
      <c r="C49" s="31"/>
      <c r="D49" s="31"/>
      <c r="E49" s="31"/>
      <c r="F49" s="226" t="s">
        <v>33</v>
      </c>
      <c r="G49" s="227"/>
      <c r="H49" s="33">
        <f>F41</f>
        <v>0</v>
      </c>
    </row>
    <row r="50" spans="1:8" ht="33" customHeight="1" thickBot="1" x14ac:dyDescent="0.35">
      <c r="A50" s="108" t="s">
        <v>62</v>
      </c>
      <c r="B50" s="109"/>
      <c r="C50" s="109"/>
      <c r="D50" s="109"/>
      <c r="E50" s="110"/>
      <c r="F50" s="111">
        <f>SUM(H44:H49)</f>
        <v>0</v>
      </c>
      <c r="G50" s="112"/>
      <c r="H50" s="113"/>
    </row>
    <row r="51" spans="1:8" ht="36" customHeight="1" thickTop="1" thickBot="1" x14ac:dyDescent="0.3">
      <c r="A51" s="177" t="s">
        <v>20</v>
      </c>
      <c r="B51" s="177"/>
      <c r="C51" s="177"/>
      <c r="D51" s="177"/>
      <c r="E51" s="177"/>
      <c r="F51" s="177"/>
      <c r="G51" s="177"/>
      <c r="H51" s="177"/>
    </row>
    <row r="52" spans="1:8" ht="26.25" customHeight="1" thickBot="1" x14ac:dyDescent="0.35">
      <c r="A52" s="38" t="s">
        <v>24</v>
      </c>
      <c r="B52" s="218"/>
      <c r="C52" s="219"/>
      <c r="D52" s="219"/>
      <c r="E52" s="220"/>
      <c r="F52" s="40" t="s">
        <v>8</v>
      </c>
      <c r="G52" s="41"/>
      <c r="H52" s="42" t="s">
        <v>21</v>
      </c>
    </row>
    <row r="53" spans="1:8" ht="39" customHeight="1" thickBot="1" x14ac:dyDescent="0.35">
      <c r="A53" s="38" t="s">
        <v>23</v>
      </c>
      <c r="B53" s="193"/>
      <c r="C53" s="194"/>
      <c r="D53" s="194"/>
      <c r="E53" s="195"/>
      <c r="F53" s="40" t="s">
        <v>8</v>
      </c>
      <c r="G53" s="41"/>
      <c r="H53" s="42" t="s">
        <v>21</v>
      </c>
    </row>
    <row r="54" spans="1:8" ht="33.75" thickBot="1" x14ac:dyDescent="0.35">
      <c r="A54" s="39" t="s">
        <v>31</v>
      </c>
      <c r="B54" s="218"/>
      <c r="C54" s="219"/>
      <c r="D54" s="219"/>
      <c r="E54" s="220"/>
      <c r="F54" s="40" t="s">
        <v>8</v>
      </c>
      <c r="G54" s="41"/>
      <c r="H54" s="42" t="s">
        <v>21</v>
      </c>
    </row>
    <row r="55" spans="1:8" ht="138" customHeight="1" thickBot="1" x14ac:dyDescent="0.3">
      <c r="A55" s="174" t="s">
        <v>22</v>
      </c>
      <c r="B55" s="175"/>
      <c r="C55" s="175"/>
      <c r="D55" s="175"/>
      <c r="E55" s="175"/>
      <c r="F55" s="175"/>
      <c r="G55" s="175"/>
      <c r="H55" s="176"/>
    </row>
  </sheetData>
  <sheetProtection selectLockedCells="1"/>
  <mergeCells count="96">
    <mergeCell ref="F19:H19"/>
    <mergeCell ref="B54:E54"/>
    <mergeCell ref="F43:H43"/>
    <mergeCell ref="B52:E52"/>
    <mergeCell ref="D36:E36"/>
    <mergeCell ref="F46:G46"/>
    <mergeCell ref="F47:G47"/>
    <mergeCell ref="F49:G49"/>
    <mergeCell ref="D37:E37"/>
    <mergeCell ref="D39:E39"/>
    <mergeCell ref="D40:E40"/>
    <mergeCell ref="F40:H40"/>
    <mergeCell ref="F39:H39"/>
    <mergeCell ref="F37:H37"/>
    <mergeCell ref="F44:G44"/>
    <mergeCell ref="F45:G45"/>
    <mergeCell ref="D38:E38"/>
    <mergeCell ref="B9:C9"/>
    <mergeCell ref="B11:C11"/>
    <mergeCell ref="B10:C10"/>
    <mergeCell ref="F10:H10"/>
    <mergeCell ref="D10:E10"/>
    <mergeCell ref="B13:C13"/>
    <mergeCell ref="A14:H14"/>
    <mergeCell ref="A15:H15"/>
    <mergeCell ref="B28:C28"/>
    <mergeCell ref="B26:C26"/>
    <mergeCell ref="A17:H17"/>
    <mergeCell ref="D20:E20"/>
    <mergeCell ref="A19:A20"/>
    <mergeCell ref="B19:C20"/>
    <mergeCell ref="A55:H55"/>
    <mergeCell ref="A51:H51"/>
    <mergeCell ref="F11:H11"/>
    <mergeCell ref="F13:H13"/>
    <mergeCell ref="A21:H21"/>
    <mergeCell ref="A35:H35"/>
    <mergeCell ref="D13:E13"/>
    <mergeCell ref="F23:G24"/>
    <mergeCell ref="D12:E12"/>
    <mergeCell ref="A22:H22"/>
    <mergeCell ref="A18:H18"/>
    <mergeCell ref="D19:E19"/>
    <mergeCell ref="B53:E53"/>
    <mergeCell ref="B12:C12"/>
    <mergeCell ref="F12:H12"/>
    <mergeCell ref="D11:E11"/>
    <mergeCell ref="A1:H1"/>
    <mergeCell ref="A2:H2"/>
    <mergeCell ref="D5:E5"/>
    <mergeCell ref="B5:C5"/>
    <mergeCell ref="F5:H5"/>
    <mergeCell ref="A3:H3"/>
    <mergeCell ref="B4:C4"/>
    <mergeCell ref="D4:E4"/>
    <mergeCell ref="H23:H24"/>
    <mergeCell ref="F26:H26"/>
    <mergeCell ref="F27:H27"/>
    <mergeCell ref="F28:H28"/>
    <mergeCell ref="B6:C6"/>
    <mergeCell ref="B7:C7"/>
    <mergeCell ref="F6:H6"/>
    <mergeCell ref="F7:H7"/>
    <mergeCell ref="F9:H9"/>
    <mergeCell ref="D6:E6"/>
    <mergeCell ref="D7:E7"/>
    <mergeCell ref="D8:E8"/>
    <mergeCell ref="D9:E9"/>
    <mergeCell ref="F8:H8"/>
    <mergeCell ref="B8:C8"/>
    <mergeCell ref="F20:H20"/>
    <mergeCell ref="F34:G34"/>
    <mergeCell ref="B34:E34"/>
    <mergeCell ref="O31:P31"/>
    <mergeCell ref="A25:H25"/>
    <mergeCell ref="B27:C27"/>
    <mergeCell ref="A32:H32"/>
    <mergeCell ref="L26:M26"/>
    <mergeCell ref="L27:M27"/>
    <mergeCell ref="F31:G31"/>
    <mergeCell ref="F48:G48"/>
    <mergeCell ref="O35:P35"/>
    <mergeCell ref="F29:H29"/>
    <mergeCell ref="A23:E24"/>
    <mergeCell ref="A50:E50"/>
    <mergeCell ref="F50:H50"/>
    <mergeCell ref="A42:H42"/>
    <mergeCell ref="B31:C31"/>
    <mergeCell ref="D41:E41"/>
    <mergeCell ref="F41:H41"/>
    <mergeCell ref="B41:C41"/>
    <mergeCell ref="B29:C29"/>
    <mergeCell ref="B30:C30"/>
    <mergeCell ref="F38:H38"/>
    <mergeCell ref="F30:G30"/>
    <mergeCell ref="B33:E33"/>
  </mergeCells>
  <dataValidations count="20">
    <dataValidation allowBlank="1" showInputMessage="1" showErrorMessage="1" promptTitle="S&amp;A travel request " sqref="A1:H1" xr:uid="{2DDD7367-88A9-4653-9D18-37769D69D10E}"/>
    <dataValidation allowBlank="1" showInputMessage="1" showErrorMessage="1" prompt="students must be enrolled with a 2.5 GPA or higher" sqref="A2:A4 B2:H2 B4 D4 F4:H4" xr:uid="{B7D0B055-6568-4282-9293-43707AF57D34}"/>
    <dataValidation allowBlank="1" showInputMessage="1" showErrorMessage="1" prompt="event name" sqref="A5" xr:uid="{B8584E83-308C-43DF-85D7-BF46A05623FE}"/>
    <dataValidation allowBlank="1" showInputMessage="1" showErrorMessage="1" prompt="event type" sqref="D5:E5" xr:uid="{41242097-49BE-4479-9881-1973114C98E3}"/>
    <dataValidation allowBlank="1" showInputMessage="1" showErrorMessage="1" prompt="departing location" sqref="A6" xr:uid="{DD2FA583-46BC-46BF-A393-E661E17BCFF2}"/>
    <dataValidation allowBlank="1" showInputMessage="1" showErrorMessage="1" prompt="location address, city, state" sqref="B6:C6 B8:C8 B10:C10 B12:C12" xr:uid="{E9A1B12B-18C0-4FD3-AF3B-4C1DC4593A53}"/>
    <dataValidation allowBlank="1" showInputMessage="1" showErrorMessage="1" prompt="Departure Date" sqref="D6:E6 D10:E10" xr:uid="{3697A435-E542-4111-9F0E-91BA0591E4B1}"/>
    <dataValidation allowBlank="1" showInputMessage="1" showErrorMessage="1" prompt="Arrival Date" sqref="D8:E8 D12:E12" xr:uid="{333A8C47-9054-40BE-B900-57617B3CF1D8}"/>
    <dataValidation allowBlank="1" showInputMessage="1" showErrorMessage="1" prompt="Arrival Time" sqref="F12:H12 F8:H8" xr:uid="{642BAB80-BC31-4C33-A66E-7AC181DC5F97}"/>
    <dataValidation allowBlank="1" showInputMessage="1" showErrorMessage="1" prompt="Departure Time" sqref="F10:H10 F6:H6" xr:uid="{0CEDF407-572D-4CD4-B237-F0F5817650D5}"/>
    <dataValidation allowBlank="1" showInputMessage="1" showErrorMessage="1" prompt="Meal Expenses (per diem cannot exceed $55 per day)" sqref="A21:A22 B21:H21" xr:uid="{2ED67D33-300B-4BEF-9A43-66ED39220FD9}"/>
    <dataValidation allowBlank="1" showInputMessage="1" showErrorMessage="1" prompt="how many meals?" sqref="A23" xr:uid="{39DC3D39-CCF3-43E2-9E19-4C526F24D87F}"/>
    <dataValidation allowBlank="1" showInputMessage="1" showErrorMessage="1" prompt="Travel Expenses" sqref="A35:A43 B35:B41 F36 C35:H35 D37:D41" xr:uid="{2AEDC4BD-711E-466A-9724-60E39CEADBF8}"/>
    <dataValidation allowBlank="1" showInputMessage="1" showErrorMessage="1" prompt="lodging costs" sqref="A46:E46" xr:uid="{06213CE1-ED3B-4FF8-B991-9807979AC245}"/>
    <dataValidation allowBlank="1" showInputMessage="1" showErrorMessage="1" prompt="total registration costs" sqref="F50 F47:F48 H47:H49" xr:uid="{B26E7128-6743-402F-BC7C-38E54868DE91}"/>
    <dataValidation allowBlank="1" showInputMessage="1" showErrorMessage="1" prompt="required authorizing signature " sqref="A51:H51" xr:uid="{2BB69B45-FE7E-4498-88D3-A6298BE11C22}"/>
    <dataValidation allowBlank="1" showInputMessage="1" showErrorMessage="1" prompt="associate dean for student life" sqref="B52:E52" xr:uid="{68536080-DE61-4AA8-A6DF-3E0238D633A6}"/>
    <dataValidation allowBlank="1" showInputMessage="1" showErrorMessage="1" prompt="director CLS and ASHC Advisor" sqref="B53:E53" xr:uid="{A3EF6436-6C91-471D-ADCD-77DDA3F99B71}"/>
    <dataValidation allowBlank="1" showInputMessage="1" showErrorMessage="1" prompt="vice president for student services " sqref="B54:E54" xr:uid="{9ABEEF59-31B4-46C4-9A08-D0D43F731F5A}"/>
    <dataValidation allowBlank="1" showInputMessage="1" showErrorMessage="1" prompt="travel transportation Costs" sqref="H44:H45 F44:F45" xr:uid="{455E5249-4469-4D79-947B-7526DD5B9072}"/>
  </dataValidations>
  <printOptions horizontalCentered="1" verticalCentered="1"/>
  <pageMargins left="0.05" right="0.05" top="0.25" bottom="0.5" header="0" footer="0.25"/>
  <pageSetup orientation="landscape" horizontalDpi="1200" verticalDpi="1200" r:id="rId1"/>
  <headerFoot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476250</xdr:colOff>
                    <xdr:row>2</xdr:row>
                    <xdr:rowOff>276225</xdr:rowOff>
                  </from>
                  <to>
                    <xdr:col>4</xdr:col>
                    <xdr:colOff>371475</xdr:colOff>
                    <xdr:row>4</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381000</xdr:colOff>
                    <xdr:row>3</xdr:row>
                    <xdr:rowOff>47625</xdr:rowOff>
                  </from>
                  <to>
                    <xdr:col>2</xdr:col>
                    <xdr:colOff>933450</xdr:colOff>
                    <xdr:row>3</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333375</xdr:colOff>
                    <xdr:row>3</xdr:row>
                    <xdr:rowOff>57150</xdr:rowOff>
                  </from>
                  <to>
                    <xdr:col>0</xdr:col>
                    <xdr:colOff>1847850</xdr:colOff>
                    <xdr:row>3</xdr:row>
                    <xdr:rowOff>276225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6</xdr:col>
                    <xdr:colOff>428625</xdr:colOff>
                    <xdr:row>3</xdr:row>
                    <xdr:rowOff>85725</xdr:rowOff>
                  </from>
                  <to>
                    <xdr:col>6</xdr:col>
                    <xdr:colOff>2028825</xdr:colOff>
                    <xdr:row>3</xdr:row>
                    <xdr:rowOff>304800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5</xdr:col>
                    <xdr:colOff>447675</xdr:colOff>
                    <xdr:row>3</xdr:row>
                    <xdr:rowOff>85725</xdr:rowOff>
                  </from>
                  <to>
                    <xdr:col>6</xdr:col>
                    <xdr:colOff>152400</xdr:colOff>
                    <xdr:row>3</xdr:row>
                    <xdr:rowOff>304800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7</xdr:col>
                    <xdr:colOff>361950</xdr:colOff>
                    <xdr:row>3</xdr:row>
                    <xdr:rowOff>76200</xdr:rowOff>
                  </from>
                  <to>
                    <xdr:col>8</xdr:col>
                    <xdr:colOff>19050</xdr:colOff>
                    <xdr:row>3</xdr:row>
                    <xdr:rowOff>295275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7</xdr:col>
                    <xdr:colOff>361950</xdr:colOff>
                    <xdr:row>3</xdr:row>
                    <xdr:rowOff>76200</xdr:rowOff>
                  </from>
                  <to>
                    <xdr:col>8</xdr:col>
                    <xdr:colOff>19050</xdr:colOff>
                    <xdr:row>3</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E446C-3F9E-461C-9C72-EB70D4F52B12}">
  <sheetPr>
    <pageSetUpPr fitToPage="1"/>
  </sheetPr>
  <dimension ref="A1:M40"/>
  <sheetViews>
    <sheetView tabSelected="1" topLeftCell="A6" zoomScale="90" zoomScaleNormal="90" workbookViewId="0">
      <selection activeCell="F33" sqref="F33:G33"/>
    </sheetView>
  </sheetViews>
  <sheetFormatPr defaultRowHeight="15" x14ac:dyDescent="0.25"/>
  <cols>
    <col min="1" max="1" width="7.5703125" style="2" customWidth="1"/>
    <col min="2" max="2" width="24.140625" customWidth="1"/>
    <col min="3" max="3" width="23.140625" customWidth="1"/>
    <col min="4" max="4" width="19.7109375" customWidth="1"/>
    <col min="5" max="5" width="19.28515625" customWidth="1"/>
    <col min="6" max="6" width="19.7109375" customWidth="1"/>
    <col min="7" max="7" width="27.42578125" customWidth="1"/>
    <col min="8" max="8" width="11.140625" customWidth="1"/>
    <col min="9" max="9" width="10.5703125" customWidth="1"/>
    <col min="10" max="11" width="10.140625" customWidth="1"/>
    <col min="12" max="12" width="12.7109375" customWidth="1"/>
    <col min="13" max="13" width="9.7109375" style="2" customWidth="1"/>
  </cols>
  <sheetData>
    <row r="1" spans="1:13" ht="21" thickBot="1" x14ac:dyDescent="0.3">
      <c r="A1" s="82" t="s">
        <v>56</v>
      </c>
      <c r="B1" s="63"/>
      <c r="C1" s="63"/>
      <c r="D1" s="63"/>
      <c r="E1" s="63"/>
      <c r="F1" s="63"/>
      <c r="G1" s="83"/>
      <c r="H1" s="67"/>
      <c r="I1" s="67"/>
      <c r="J1" s="67"/>
      <c r="K1" s="67"/>
      <c r="L1" s="67"/>
      <c r="M1" s="67"/>
    </row>
    <row r="2" spans="1:13" ht="15.75" thickBot="1" x14ac:dyDescent="0.3">
      <c r="A2" s="84" t="s">
        <v>75</v>
      </c>
      <c r="B2" s="64"/>
      <c r="C2" s="64"/>
      <c r="D2" s="64"/>
      <c r="E2" s="64"/>
      <c r="F2" s="64"/>
      <c r="G2" s="85"/>
      <c r="H2" s="68"/>
      <c r="I2" s="68"/>
      <c r="J2" s="68"/>
      <c r="K2" s="68"/>
      <c r="L2" s="68"/>
      <c r="M2" s="68"/>
    </row>
    <row r="3" spans="1:13" ht="15.75" thickBot="1" x14ac:dyDescent="0.3">
      <c r="A3" s="84" t="s">
        <v>76</v>
      </c>
      <c r="B3" s="64"/>
      <c r="C3" s="64"/>
      <c r="D3" s="64"/>
      <c r="E3" s="64"/>
      <c r="F3" s="64"/>
      <c r="G3" s="85"/>
      <c r="H3" s="68"/>
      <c r="I3" s="68"/>
      <c r="J3" s="68"/>
      <c r="K3" s="68"/>
      <c r="L3" s="68"/>
      <c r="M3" s="68"/>
    </row>
    <row r="4" spans="1:13" ht="15.75" thickBot="1" x14ac:dyDescent="0.3">
      <c r="A4" s="84" t="s">
        <v>54</v>
      </c>
      <c r="B4" s="64"/>
      <c r="C4" s="64"/>
      <c r="D4" s="64"/>
      <c r="E4" s="64"/>
      <c r="F4" s="64"/>
      <c r="G4" s="85"/>
      <c r="H4" s="68"/>
      <c r="I4" s="68"/>
      <c r="J4" s="68"/>
      <c r="K4" s="68"/>
      <c r="L4" s="68"/>
      <c r="M4" s="68"/>
    </row>
    <row r="5" spans="1:13" ht="15.75" thickBot="1" x14ac:dyDescent="0.3">
      <c r="A5" s="84" t="s">
        <v>53</v>
      </c>
      <c r="B5" s="64"/>
      <c r="C5" s="64"/>
      <c r="D5" s="64"/>
      <c r="E5" s="64"/>
      <c r="F5" s="64"/>
      <c r="G5" s="85"/>
      <c r="H5" s="68"/>
      <c r="I5" s="68"/>
      <c r="J5" s="68"/>
      <c r="K5" s="68"/>
      <c r="L5" s="68"/>
      <c r="M5" s="68"/>
    </row>
    <row r="6" spans="1:13" ht="32.25" customHeight="1" thickBot="1" x14ac:dyDescent="0.3">
      <c r="A6" s="65" t="s">
        <v>60</v>
      </c>
      <c r="B6" s="65"/>
      <c r="C6" s="66"/>
      <c r="D6" s="62" t="s">
        <v>61</v>
      </c>
      <c r="E6" s="242"/>
      <c r="F6" s="243"/>
      <c r="G6" s="244"/>
      <c r="H6" s="69"/>
      <c r="I6" s="69"/>
      <c r="J6" s="69"/>
      <c r="K6" s="69"/>
      <c r="L6" s="69"/>
      <c r="M6" s="69"/>
    </row>
    <row r="7" spans="1:13" ht="16.5" customHeight="1" x14ac:dyDescent="0.25">
      <c r="A7" s="86"/>
      <c r="B7" s="70"/>
      <c r="C7" s="70"/>
      <c r="D7" s="70"/>
      <c r="E7" s="70"/>
      <c r="F7" s="70"/>
      <c r="G7" s="87"/>
      <c r="H7" s="71"/>
      <c r="I7" s="71"/>
      <c r="J7" s="71"/>
      <c r="K7" s="71"/>
      <c r="L7" s="71"/>
      <c r="M7" s="71"/>
    </row>
    <row r="8" spans="1:13" ht="51" customHeight="1" x14ac:dyDescent="0.25">
      <c r="A8" s="88" t="s">
        <v>43</v>
      </c>
      <c r="B8" s="11" t="s">
        <v>44</v>
      </c>
      <c r="C8" s="11" t="s">
        <v>57</v>
      </c>
      <c r="D8" s="22" t="s">
        <v>59</v>
      </c>
      <c r="E8" s="22" t="s">
        <v>58</v>
      </c>
      <c r="F8" s="29" t="s">
        <v>55</v>
      </c>
      <c r="G8" s="89" t="s">
        <v>45</v>
      </c>
      <c r="H8" s="72"/>
      <c r="I8" s="72"/>
      <c r="J8" s="72"/>
      <c r="K8" s="72"/>
      <c r="L8" s="73"/>
      <c r="M8" s="72"/>
    </row>
    <row r="9" spans="1:13" ht="17.25" x14ac:dyDescent="0.3">
      <c r="A9" s="90">
        <v>1</v>
      </c>
      <c r="B9" s="8"/>
      <c r="C9" s="8"/>
      <c r="D9" s="8"/>
      <c r="E9" s="8"/>
      <c r="F9" s="8"/>
      <c r="G9" s="91"/>
      <c r="H9" s="74"/>
      <c r="I9" s="74"/>
      <c r="J9" s="74"/>
      <c r="K9" s="74"/>
      <c r="L9" s="74"/>
      <c r="M9" s="75"/>
    </row>
    <row r="10" spans="1:13" ht="17.25" x14ac:dyDescent="0.3">
      <c r="A10" s="92">
        <v>2</v>
      </c>
      <c r="B10" s="9"/>
      <c r="C10" s="9"/>
      <c r="D10" s="9"/>
      <c r="E10" s="9"/>
      <c r="F10" s="9"/>
      <c r="G10" s="93"/>
      <c r="H10" s="74"/>
      <c r="I10" s="74"/>
      <c r="J10" s="74"/>
      <c r="K10" s="74"/>
      <c r="L10" s="74"/>
      <c r="M10" s="75"/>
    </row>
    <row r="11" spans="1:13" ht="17.25" x14ac:dyDescent="0.3">
      <c r="A11" s="90">
        <v>3</v>
      </c>
      <c r="B11" s="9"/>
      <c r="C11" s="9"/>
      <c r="D11" s="9"/>
      <c r="E11" s="9"/>
      <c r="F11" s="9"/>
      <c r="G11" s="93"/>
      <c r="H11" s="74"/>
      <c r="I11" s="74"/>
      <c r="J11" s="74"/>
      <c r="K11" s="74"/>
      <c r="L11" s="74"/>
      <c r="M11" s="75"/>
    </row>
    <row r="12" spans="1:13" ht="17.25" x14ac:dyDescent="0.3">
      <c r="A12" s="92">
        <v>4</v>
      </c>
      <c r="B12" s="9"/>
      <c r="C12" s="9"/>
      <c r="D12" s="9"/>
      <c r="E12" s="9"/>
      <c r="F12" s="9"/>
      <c r="G12" s="93"/>
      <c r="H12" s="74"/>
      <c r="I12" s="74"/>
      <c r="J12" s="74"/>
      <c r="K12" s="74"/>
      <c r="L12" s="74"/>
      <c r="M12" s="75"/>
    </row>
    <row r="13" spans="1:13" ht="17.25" x14ac:dyDescent="0.3">
      <c r="A13" s="90">
        <v>5</v>
      </c>
      <c r="B13" s="9"/>
      <c r="C13" s="9"/>
      <c r="D13" s="9"/>
      <c r="E13" s="9"/>
      <c r="F13" s="9"/>
      <c r="G13" s="93"/>
      <c r="H13" s="74"/>
      <c r="I13" s="74"/>
      <c r="J13" s="74"/>
      <c r="K13" s="74"/>
      <c r="L13" s="74"/>
      <c r="M13" s="75"/>
    </row>
    <row r="14" spans="1:13" ht="17.25" x14ac:dyDescent="0.3">
      <c r="A14" s="92">
        <v>6</v>
      </c>
      <c r="B14" s="9"/>
      <c r="C14" s="9"/>
      <c r="D14" s="9"/>
      <c r="E14" s="9"/>
      <c r="F14" s="9"/>
      <c r="G14" s="93"/>
      <c r="H14" s="74"/>
      <c r="I14" s="74"/>
      <c r="J14" s="74"/>
      <c r="K14" s="74"/>
      <c r="L14" s="74"/>
      <c r="M14" s="75"/>
    </row>
    <row r="15" spans="1:13" ht="17.25" x14ac:dyDescent="0.3">
      <c r="A15" s="90">
        <v>7</v>
      </c>
      <c r="B15" s="9"/>
      <c r="C15" s="9"/>
      <c r="D15" s="9"/>
      <c r="E15" s="9"/>
      <c r="F15" s="9"/>
      <c r="G15" s="93"/>
      <c r="H15" s="74"/>
      <c r="I15" s="74"/>
      <c r="J15" s="74"/>
      <c r="K15" s="74"/>
      <c r="L15" s="74"/>
      <c r="M15" s="75"/>
    </row>
    <row r="16" spans="1:13" ht="17.25" x14ac:dyDescent="0.3">
      <c r="A16" s="92">
        <v>8</v>
      </c>
      <c r="B16" s="9"/>
      <c r="C16" s="9"/>
      <c r="D16" s="9"/>
      <c r="E16" s="9"/>
      <c r="F16" s="9"/>
      <c r="G16" s="93"/>
      <c r="H16" s="74"/>
      <c r="I16" s="74"/>
      <c r="J16" s="74"/>
      <c r="K16" s="74"/>
      <c r="L16" s="74"/>
      <c r="M16" s="75"/>
    </row>
    <row r="17" spans="1:13" ht="17.25" x14ac:dyDescent="0.3">
      <c r="A17" s="90">
        <v>9</v>
      </c>
      <c r="B17" s="9"/>
      <c r="C17" s="9"/>
      <c r="D17" s="9"/>
      <c r="E17" s="9"/>
      <c r="F17" s="9"/>
      <c r="G17" s="93"/>
      <c r="H17" s="74"/>
      <c r="I17" s="74"/>
      <c r="J17" s="74"/>
      <c r="K17" s="74"/>
      <c r="L17" s="74"/>
      <c r="M17" s="75"/>
    </row>
    <row r="18" spans="1:13" ht="17.25" x14ac:dyDescent="0.3">
      <c r="A18" s="92">
        <v>10</v>
      </c>
      <c r="B18" s="9"/>
      <c r="C18" s="9"/>
      <c r="D18" s="9"/>
      <c r="E18" s="9"/>
      <c r="F18" s="9"/>
      <c r="G18" s="93"/>
      <c r="H18" s="74"/>
      <c r="I18" s="74"/>
      <c r="J18" s="74"/>
      <c r="K18" s="74"/>
      <c r="L18" s="74"/>
      <c r="M18" s="75"/>
    </row>
    <row r="19" spans="1:13" ht="17.25" x14ac:dyDescent="0.3">
      <c r="A19" s="90">
        <v>11</v>
      </c>
      <c r="B19" s="9"/>
      <c r="C19" s="9"/>
      <c r="D19" s="9"/>
      <c r="E19" s="9"/>
      <c r="F19" s="9"/>
      <c r="G19" s="93"/>
      <c r="H19" s="74"/>
      <c r="I19" s="74"/>
      <c r="J19" s="74"/>
      <c r="K19" s="74"/>
      <c r="L19" s="74"/>
      <c r="M19" s="75"/>
    </row>
    <row r="20" spans="1:13" ht="17.25" x14ac:dyDescent="0.3">
      <c r="A20" s="92">
        <v>12</v>
      </c>
      <c r="B20" s="9"/>
      <c r="C20" s="9"/>
      <c r="D20" s="9"/>
      <c r="E20" s="9"/>
      <c r="F20" s="9"/>
      <c r="G20" s="93"/>
      <c r="H20" s="74"/>
      <c r="I20" s="74"/>
      <c r="J20" s="74"/>
      <c r="K20" s="74"/>
      <c r="L20" s="74"/>
      <c r="M20" s="75"/>
    </row>
    <row r="21" spans="1:13" ht="17.25" x14ac:dyDescent="0.3">
      <c r="A21" s="90">
        <v>13</v>
      </c>
      <c r="B21" s="9"/>
      <c r="C21" s="9"/>
      <c r="D21" s="9"/>
      <c r="E21" s="9"/>
      <c r="F21" s="9"/>
      <c r="G21" s="93"/>
      <c r="H21" s="74"/>
      <c r="I21" s="74"/>
      <c r="J21" s="74"/>
      <c r="K21" s="74"/>
      <c r="L21" s="74"/>
      <c r="M21" s="75"/>
    </row>
    <row r="22" spans="1:13" ht="17.25" x14ac:dyDescent="0.3">
      <c r="A22" s="92">
        <v>14</v>
      </c>
      <c r="B22" s="9"/>
      <c r="C22" s="9"/>
      <c r="D22" s="9"/>
      <c r="E22" s="9"/>
      <c r="F22" s="9"/>
      <c r="G22" s="93"/>
      <c r="H22" s="74"/>
      <c r="I22" s="74"/>
      <c r="J22" s="74"/>
      <c r="K22" s="74"/>
      <c r="L22" s="74"/>
      <c r="M22" s="75"/>
    </row>
    <row r="23" spans="1:13" ht="17.25" x14ac:dyDescent="0.3">
      <c r="A23" s="90">
        <v>15</v>
      </c>
      <c r="B23" s="9"/>
      <c r="C23" s="9"/>
      <c r="D23" s="9"/>
      <c r="E23" s="9"/>
      <c r="F23" s="9"/>
      <c r="G23" s="93"/>
      <c r="H23" s="74"/>
      <c r="I23" s="74"/>
      <c r="J23" s="74"/>
      <c r="K23" s="74"/>
      <c r="L23" s="74"/>
      <c r="M23" s="75"/>
    </row>
    <row r="24" spans="1:13" ht="17.25" x14ac:dyDescent="0.3">
      <c r="A24" s="92">
        <v>16</v>
      </c>
      <c r="B24" s="9"/>
      <c r="C24" s="9"/>
      <c r="D24" s="9"/>
      <c r="E24" s="9"/>
      <c r="F24" s="9"/>
      <c r="G24" s="93"/>
      <c r="H24" s="74"/>
      <c r="I24" s="74"/>
      <c r="J24" s="74"/>
      <c r="K24" s="74"/>
      <c r="L24" s="74"/>
      <c r="M24" s="75"/>
    </row>
    <row r="25" spans="1:13" ht="17.25" x14ac:dyDescent="0.3">
      <c r="A25" s="90">
        <v>17</v>
      </c>
      <c r="B25" s="9"/>
      <c r="C25" s="9"/>
      <c r="D25" s="9"/>
      <c r="E25" s="9"/>
      <c r="F25" s="9"/>
      <c r="G25" s="93"/>
      <c r="H25" s="74"/>
      <c r="I25" s="74"/>
      <c r="J25" s="74"/>
      <c r="K25" s="74"/>
      <c r="L25" s="74"/>
      <c r="M25" s="75"/>
    </row>
    <row r="26" spans="1:13" ht="17.25" x14ac:dyDescent="0.3">
      <c r="A26" s="92">
        <v>18</v>
      </c>
      <c r="B26" s="9"/>
      <c r="C26" s="9"/>
      <c r="D26" s="9"/>
      <c r="E26" s="9"/>
      <c r="F26" s="9"/>
      <c r="G26" s="93"/>
      <c r="H26" s="74"/>
      <c r="I26" s="74"/>
      <c r="J26" s="74"/>
      <c r="K26" s="74"/>
      <c r="L26" s="74"/>
      <c r="M26" s="75"/>
    </row>
    <row r="27" spans="1:13" ht="17.25" x14ac:dyDescent="0.3">
      <c r="A27" s="90">
        <v>19</v>
      </c>
      <c r="B27" s="9"/>
      <c r="C27" s="9"/>
      <c r="D27" s="9"/>
      <c r="E27" s="9"/>
      <c r="F27" s="9"/>
      <c r="G27" s="93"/>
      <c r="H27" s="74"/>
      <c r="I27" s="74"/>
      <c r="J27" s="74"/>
      <c r="K27" s="74"/>
      <c r="L27" s="74"/>
      <c r="M27" s="75"/>
    </row>
    <row r="28" spans="1:13" ht="17.25" x14ac:dyDescent="0.3">
      <c r="A28" s="92">
        <v>20</v>
      </c>
      <c r="B28" s="9"/>
      <c r="C28" s="9"/>
      <c r="D28" s="9"/>
      <c r="E28" s="9"/>
      <c r="F28" s="9"/>
      <c r="G28" s="93"/>
      <c r="H28" s="74"/>
      <c r="I28" s="74"/>
      <c r="J28" s="74"/>
      <c r="K28" s="74"/>
      <c r="L28" s="74"/>
      <c r="M28" s="75"/>
    </row>
    <row r="29" spans="1:13" ht="17.25" x14ac:dyDescent="0.3">
      <c r="A29" s="90">
        <v>21</v>
      </c>
      <c r="B29" s="9"/>
      <c r="C29" s="9"/>
      <c r="D29" s="9"/>
      <c r="E29" s="9"/>
      <c r="F29" s="9"/>
      <c r="G29" s="93"/>
      <c r="H29" s="74"/>
      <c r="I29" s="74"/>
      <c r="J29" s="74"/>
      <c r="K29" s="74"/>
      <c r="L29" s="74"/>
      <c r="M29" s="75"/>
    </row>
    <row r="30" spans="1:13" ht="18" thickBot="1" x14ac:dyDescent="0.35">
      <c r="A30" s="94">
        <v>22</v>
      </c>
      <c r="B30" s="10"/>
      <c r="C30" s="10"/>
      <c r="D30" s="10"/>
      <c r="E30" s="10"/>
      <c r="F30" s="10"/>
      <c r="G30" s="95"/>
      <c r="H30" s="74"/>
      <c r="I30" s="74"/>
      <c r="J30" s="74"/>
      <c r="K30" s="74"/>
      <c r="L30" s="74"/>
      <c r="M30" s="75"/>
    </row>
    <row r="31" spans="1:13" ht="17.25" thickBot="1" x14ac:dyDescent="0.35">
      <c r="A31" s="237"/>
      <c r="B31" s="238"/>
      <c r="C31" s="238"/>
      <c r="D31" s="238"/>
      <c r="E31" s="238"/>
      <c r="F31" s="238"/>
      <c r="G31" s="239"/>
      <c r="H31" s="77"/>
      <c r="I31" s="77"/>
      <c r="J31" s="77"/>
      <c r="K31" s="77"/>
      <c r="L31" s="77"/>
      <c r="M31" s="76"/>
    </row>
    <row r="32" spans="1:13" ht="17.25" thickBot="1" x14ac:dyDescent="0.35">
      <c r="A32" s="240" t="s">
        <v>86</v>
      </c>
      <c r="B32" s="241"/>
      <c r="C32" s="97" t="s">
        <v>91</v>
      </c>
      <c r="D32" s="97" t="s">
        <v>92</v>
      </c>
      <c r="E32" s="97" t="s">
        <v>93</v>
      </c>
      <c r="F32" s="245" t="s">
        <v>35</v>
      </c>
      <c r="G32" s="246"/>
      <c r="H32" s="77"/>
      <c r="I32" s="77"/>
      <c r="J32" s="77"/>
      <c r="K32" s="77"/>
      <c r="L32" s="76"/>
      <c r="M32" s="76"/>
    </row>
    <row r="33" spans="1:13" ht="17.25" thickBot="1" x14ac:dyDescent="0.35">
      <c r="A33" s="235"/>
      <c r="B33" s="236"/>
      <c r="C33" s="96"/>
      <c r="D33" s="96"/>
      <c r="E33" s="96"/>
      <c r="F33" s="245">
        <f>(A33*((C33*17)+(D33*20)+(E33*31)))</f>
        <v>0</v>
      </c>
      <c r="G33" s="246"/>
      <c r="H33" s="77"/>
      <c r="I33" s="77"/>
      <c r="J33" s="77"/>
      <c r="K33" s="77"/>
      <c r="L33" s="76"/>
      <c r="M33" s="76"/>
    </row>
    <row r="34" spans="1:13" ht="16.5" customHeight="1" x14ac:dyDescent="0.25">
      <c r="A34" s="20" t="s">
        <v>50</v>
      </c>
      <c r="B34" s="18"/>
      <c r="C34" s="18"/>
      <c r="D34" s="18"/>
      <c r="E34" s="18"/>
      <c r="F34" s="18"/>
      <c r="G34" s="21"/>
      <c r="H34" s="19"/>
      <c r="I34" s="19"/>
      <c r="J34" s="19"/>
      <c r="K34" s="19"/>
      <c r="L34" s="19"/>
      <c r="M34" s="19"/>
    </row>
    <row r="35" spans="1:13" ht="15.75" thickBot="1" x14ac:dyDescent="0.3">
      <c r="A35" s="78" t="s">
        <v>51</v>
      </c>
      <c r="B35" s="79"/>
      <c r="C35" s="79"/>
      <c r="D35" s="79"/>
      <c r="E35" s="79"/>
      <c r="F35" s="79"/>
      <c r="G35" s="80"/>
      <c r="H35" s="81"/>
      <c r="I35" s="81"/>
      <c r="J35" s="81"/>
      <c r="K35" s="81"/>
      <c r="L35" s="81"/>
      <c r="M35" s="81"/>
    </row>
    <row r="36" spans="1:13" x14ac:dyDescent="0.25">
      <c r="A36" s="19"/>
      <c r="B36" s="19"/>
      <c r="C36" s="19"/>
      <c r="D36" s="19"/>
      <c r="E36" s="19"/>
      <c r="F36" s="19"/>
      <c r="G36" s="19"/>
      <c r="H36" s="19"/>
      <c r="I36" s="19"/>
      <c r="J36" s="19"/>
      <c r="K36" s="19"/>
      <c r="L36" s="19"/>
      <c r="M36" s="19"/>
    </row>
    <row r="37" spans="1:13" x14ac:dyDescent="0.25">
      <c r="A37" s="19"/>
      <c r="B37" s="19"/>
      <c r="C37" s="19"/>
      <c r="D37" s="19"/>
      <c r="E37" s="19"/>
      <c r="F37" s="19"/>
      <c r="G37" s="19"/>
      <c r="H37" s="19"/>
      <c r="I37" s="19"/>
      <c r="J37" s="19"/>
      <c r="K37" s="19"/>
      <c r="L37" s="19"/>
      <c r="M37" s="19"/>
    </row>
    <row r="38" spans="1:13" x14ac:dyDescent="0.25">
      <c r="A38"/>
      <c r="H38" s="17"/>
    </row>
    <row r="39" spans="1:13" x14ac:dyDescent="0.25">
      <c r="A39"/>
    </row>
    <row r="40" spans="1:13" x14ac:dyDescent="0.25">
      <c r="A40"/>
    </row>
  </sheetData>
  <mergeCells count="6">
    <mergeCell ref="A33:B33"/>
    <mergeCell ref="A31:G31"/>
    <mergeCell ref="A32:B32"/>
    <mergeCell ref="E6:G6"/>
    <mergeCell ref="F32:G32"/>
    <mergeCell ref="F33:G33"/>
  </mergeCells>
  <pageMargins left="0.7" right="0.7" top="0.75" bottom="0.75" header="0.3" footer="0.3"/>
  <pageSetup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Student Travel Form</vt:lpstr>
      <vt:lpstr>Travel Roster - Meal Per Diem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Marta</dc:creator>
  <cp:lastModifiedBy>Wroblewski, Izzy</cp:lastModifiedBy>
  <cp:lastPrinted>2021-04-02T01:15:47Z</cp:lastPrinted>
  <dcterms:created xsi:type="dcterms:W3CDTF">2021-03-16T19:09:56Z</dcterms:created>
  <dcterms:modified xsi:type="dcterms:W3CDTF">2025-10-01T21:58:20Z</dcterms:modified>
</cp:coreProperties>
</file>